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0" yWindow="96" windowWidth="19032" windowHeight="11640"/>
  </bookViews>
  <sheets>
    <sheet name="Budget- og regnskabsskema" sheetId="3" r:id="rId1"/>
  </sheets>
  <calcPr calcId="145621"/>
</workbook>
</file>

<file path=xl/calcChain.xml><?xml version="1.0" encoding="utf-8"?>
<calcChain xmlns="http://schemas.openxmlformats.org/spreadsheetml/2006/main">
  <c r="A61" i="3" l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60" i="3"/>
  <c r="A59" i="3"/>
  <c r="N84" i="3" l="1"/>
  <c r="I84" i="3"/>
  <c r="N83" i="3"/>
  <c r="I83" i="3"/>
  <c r="N82" i="3"/>
  <c r="I82" i="3"/>
  <c r="N81" i="3"/>
  <c r="I81" i="3"/>
  <c r="N80" i="3"/>
  <c r="I80" i="3"/>
  <c r="N79" i="3"/>
  <c r="I79" i="3"/>
  <c r="N78" i="3"/>
  <c r="I78" i="3"/>
  <c r="N77" i="3"/>
  <c r="I77" i="3"/>
  <c r="N76" i="3"/>
  <c r="I76" i="3"/>
  <c r="N75" i="3"/>
  <c r="I75" i="3"/>
  <c r="N74" i="3"/>
  <c r="I74" i="3"/>
  <c r="N95" i="3" l="1"/>
  <c r="I95" i="3"/>
  <c r="N94" i="3"/>
  <c r="I94" i="3"/>
  <c r="N93" i="3"/>
  <c r="I93" i="3"/>
  <c r="N92" i="3"/>
  <c r="I92" i="3"/>
  <c r="N91" i="3"/>
  <c r="I91" i="3"/>
  <c r="N90" i="3"/>
  <c r="I90" i="3"/>
  <c r="N89" i="3"/>
  <c r="I89" i="3"/>
  <c r="N88" i="3"/>
  <c r="I88" i="3"/>
  <c r="N87" i="3"/>
  <c r="I87" i="3"/>
  <c r="N103" i="3"/>
  <c r="N102" i="3"/>
  <c r="N101" i="3"/>
  <c r="N100" i="3"/>
  <c r="N114" i="3"/>
  <c r="N113" i="3"/>
  <c r="N112" i="3"/>
  <c r="I116" i="3"/>
  <c r="I114" i="3"/>
  <c r="I113" i="3"/>
  <c r="I112" i="3"/>
  <c r="I108" i="3"/>
  <c r="I107" i="3"/>
  <c r="I106" i="3"/>
  <c r="I103" i="3"/>
  <c r="I102" i="3"/>
  <c r="I101" i="3"/>
  <c r="I100" i="3"/>
  <c r="N96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97" i="3" l="1"/>
  <c r="N104" i="3"/>
  <c r="N106" i="3"/>
  <c r="N107" i="3"/>
  <c r="N108" i="3"/>
  <c r="N109" i="3"/>
  <c r="N110" i="3"/>
  <c r="I63" i="3" l="1"/>
  <c r="I64" i="3"/>
  <c r="I65" i="3"/>
  <c r="I66" i="3"/>
  <c r="I70" i="3"/>
  <c r="I71" i="3"/>
  <c r="I72" i="3"/>
  <c r="I73" i="3"/>
  <c r="I62" i="3"/>
  <c r="I67" i="3"/>
  <c r="I68" i="3"/>
  <c r="I69" i="3"/>
  <c r="I59" i="3" l="1"/>
  <c r="I60" i="3"/>
  <c r="I61" i="3"/>
  <c r="N115" i="3" l="1"/>
  <c r="I115" i="3"/>
  <c r="I96" i="3" l="1"/>
  <c r="I97" i="3"/>
  <c r="I110" i="3" l="1"/>
  <c r="I109" i="3"/>
  <c r="I104" i="3"/>
  <c r="J25" i="3" l="1"/>
  <c r="H25" i="3"/>
  <c r="G10" i="3" s="1"/>
  <c r="N117" i="3" l="1"/>
  <c r="I58" i="3" l="1"/>
  <c r="I117" i="3" l="1"/>
  <c r="G11" i="3" s="1"/>
  <c r="G12" i="3" s="1"/>
  <c r="H12" i="3" s="1"/>
</calcChain>
</file>

<file path=xl/sharedStrings.xml><?xml version="1.0" encoding="utf-8"?>
<sst xmlns="http://schemas.openxmlformats.org/spreadsheetml/2006/main" count="249" uniqueCount="96">
  <si>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</si>
  <si>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</si>
  <si>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</si>
  <si>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</si>
  <si>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</si>
  <si>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</si>
  <si>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</si>
  <si>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</si>
  <si>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</si>
  <si>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</si>
  <si>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</si>
  <si>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</si>
  <si>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</si>
  <si>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</si>
  <si>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</si>
  <si>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</si>
  <si>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</si>
  <si>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</si>
  <si>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</si>
  <si>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</si>
  <si>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</si>
  <si>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</si>
  <si>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</si>
  <si>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</si>
  <si>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</si>
  <si>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</si>
  <si>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</si>
  <si>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</si>
  <si>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</si>
  <si>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</si>
  <si>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</si>
  <si>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</si>
  <si>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</si>
  <si>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</si>
  <si>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</si>
  <si>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Projektnummer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</si>
  <si>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</si>
  <si>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</si>
  <si>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</si>
  <si>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</si>
  <si>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Status</t>
  </si>
  <si>
    <t>Følgeaktiviteter</t>
  </si>
  <si>
    <t>Informationsopgaver</t>
  </si>
  <si>
    <t>Vælg fra dropdown liste</t>
  </si>
  <si>
    <t>(Vælg)</t>
  </si>
  <si>
    <t>Delmål</t>
  </si>
  <si>
    <t>Køb af 
tjeneste-ydelser</t>
  </si>
  <si>
    <t>Tilskudsmodtager</t>
  </si>
  <si>
    <t>Udviklingsaktiviter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</si>
  <si>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 skal tilskuddet angives, som opnået</t>
    </r>
    <r>
      <rPr>
        <sz val="12"/>
        <color indexed="8"/>
        <rFont val="Calibri"/>
        <family val="2"/>
      </rPr>
      <t xml:space="preserve">. </t>
    </r>
  </si>
  <si>
    <r>
      <t xml:space="preserve">Udvikling af prøver
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Angiv fagkode og fag-/uddannelsesnavn</t>
    </r>
    <r>
      <rPr>
        <sz val="12"/>
        <color indexed="8"/>
        <rFont val="Calibri"/>
        <family val="2"/>
      </rPr>
      <t>)</t>
    </r>
  </si>
  <si>
    <r>
      <t xml:space="preserve">Antal delmål med </t>
    </r>
    <r>
      <rPr>
        <i/>
        <u/>
        <sz val="12"/>
        <color indexed="8"/>
        <rFont val="Calibri"/>
        <family val="2"/>
      </rPr>
      <t>udviklede</t>
    </r>
    <r>
      <rPr>
        <i/>
        <sz val="12"/>
        <color indexed="8"/>
        <rFont val="Calibri"/>
        <family val="2"/>
      </rPr>
      <t xml:space="preserve"> prøver</t>
    </r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</si>
  <si>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
</t>
    </r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</si>
  <si>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</si>
  <si>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</si>
  <si>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</si>
  <si>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</si>
  <si>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</si>
  <si>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</si>
  <si>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</si>
  <si>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</si>
  <si>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</si>
  <si>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</si>
  <si>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</si>
  <si>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</si>
  <si>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</si>
  <si>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Øvrige udgifter</t>
  </si>
  <si>
    <t>B14</t>
  </si>
  <si>
    <t>B15</t>
  </si>
  <si>
    <t>B16</t>
  </si>
  <si>
    <t>B17</t>
  </si>
  <si>
    <t>B18</t>
  </si>
  <si>
    <t>Opnået</t>
  </si>
  <si>
    <t>Ej udviklet</t>
  </si>
  <si>
    <t>BUDGET 2019</t>
  </si>
  <si>
    <t>REGNSKAB 2019</t>
  </si>
  <si>
    <t>Status pr. 31/12 2018</t>
  </si>
  <si>
    <t>Pulje til udvikling af prøver på AMU-området 2019</t>
  </si>
  <si>
    <t>141xxx</t>
  </si>
  <si>
    <t>SKABELON 1. BUDGET- OG REGNSKABSSKEMA: Pulje til udvikling af prøver på AMU-området 2019</t>
  </si>
  <si>
    <t>Uforbrugte midler fra Pulje til udvikling af prøver på AMU-området 2018</t>
  </si>
  <si>
    <t>Undervisningsministeriet: Pulje til udvikling af prøver på AMU-området 2019</t>
  </si>
  <si>
    <r>
      <rPr>
        <b/>
        <sz val="14"/>
        <color indexed="8"/>
        <rFont val="Calibri"/>
        <family val="2"/>
      </rPr>
      <t xml:space="preserve">Dispensation til at medarbejdere fra efteruddannelsesudvalget kan deltage i udviklingsarbejdet:
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>(Jf. afsnit 2.1. Tilskudsberettigede udgifter i "Vejledning om pulje til udvikling af prøver på AMU-området 2019".)</t>
    </r>
    <r>
      <rPr>
        <sz val="14"/>
        <color indexed="8"/>
        <rFont val="Calibri"/>
        <family val="2"/>
      </rPr>
      <t xml:space="preserve">
</t>
    </r>
  </si>
  <si>
    <r>
      <rPr>
        <b/>
        <sz val="14"/>
        <rFont val="Calibri"/>
        <family val="2"/>
      </rPr>
      <t>Bemærkninger til REGNSKAB, herunder eventuelle kommentar til status for udviklingsaktiviteter og redegørelse for  afvigelse mellem budgetterede og forbrugte midler</t>
    </r>
    <r>
      <rPr>
        <sz val="14"/>
        <rFont val="Calibri"/>
        <family val="2"/>
      </rPr>
      <t xml:space="preserve">: </t>
    </r>
    <r>
      <rPr>
        <sz val="14"/>
        <color indexed="8"/>
        <rFont val="Calibri"/>
        <family val="2"/>
      </rPr>
      <t xml:space="preserve">
</t>
    </r>
    <r>
      <rPr>
        <u/>
        <sz val="14"/>
        <color indexed="8"/>
        <rFont val="Calibri"/>
        <family val="2"/>
      </rPr>
      <t/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</si>
  <si>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1. Arbejdsmarkedsuddannelser, hvortil der forventes udviklet prøver, skal angives i tabellen med det femcifrede nummer for uddannelsen. Indsæt yderligere rækker efter behov.
2. </t>
    </r>
    <r>
      <rPr>
        <i/>
        <sz val="12"/>
        <color indexed="8"/>
        <rFont val="Calibri"/>
        <family val="2"/>
      </rPr>
      <t>Køb af tjenesteydelser</t>
    </r>
    <r>
      <rPr>
        <sz val="12"/>
        <color indexed="8"/>
        <rFont val="Calibri"/>
        <family val="2"/>
      </rPr>
      <t xml:space="preserve">: Ved brug af efteruddannelsesudvalgets egne medarbejdere skal der ikke sættes "X", jf. afsnit 2.1. </t>
    </r>
    <r>
      <rPr>
        <i/>
        <sz val="12"/>
        <color indexed="8"/>
        <rFont val="Calibri"/>
        <family val="2"/>
      </rPr>
      <t>Tilskudsberettigede udgifter</t>
    </r>
    <r>
      <rPr>
        <sz val="12"/>
        <color indexed="8"/>
        <rFont val="Calibri"/>
        <family val="2"/>
      </rPr>
      <t xml:space="preserve"> i </t>
    </r>
    <r>
      <rPr>
        <i/>
        <sz val="12"/>
        <color indexed="8"/>
        <rFont val="Calibri"/>
        <family val="2"/>
      </rPr>
      <t>"Vejledning om pulje til udvikling af prøver på AMU-området 2019"</t>
    </r>
    <r>
      <rPr>
        <sz val="12"/>
        <color indexed="8"/>
        <rFont val="Calibri"/>
        <family val="2"/>
      </rPr>
      <t xml:space="preserve">. 
3. </t>
    </r>
    <r>
      <rPr>
        <i/>
        <sz val="12"/>
        <color indexed="8"/>
        <rFont val="Calibri"/>
        <family val="2"/>
      </rPr>
      <t>Driftsudgifter</t>
    </r>
    <r>
      <rPr>
        <sz val="12"/>
        <color indexed="8"/>
        <rFont val="Calibri"/>
        <family val="2"/>
      </rPr>
      <t xml:space="preserve"> til  møder, revision, mv. angives i tabellen uden specifikation på antal timer og sats pr. time. </t>
    </r>
  </si>
  <si>
    <t>Udvikling af prøver - påbegyndt i 2018</t>
  </si>
  <si>
    <t>Udvikling af prøver - påbegyndes i 2019</t>
  </si>
  <si>
    <t>Timetakst ved frikøb af lærere og egne medarbejdere: 
Udvikling påbegyndt i 2018: 364 kr./time
Udvikling påbegyndt i 2019: 368 kr./time</t>
  </si>
  <si>
    <t>Digital afvikling</t>
  </si>
  <si>
    <t>Udfyldes én gang pr. fagkode</t>
  </si>
  <si>
    <t>Kan prøven med fordel afvikles og bedømmes i et digitalt prøvesystem?</t>
  </si>
  <si>
    <t>(Vælg måned)</t>
  </si>
  <si>
    <t>Tilskud til udvikling af prøver på AMU 2019 - xxx</t>
  </si>
  <si>
    <r>
      <rPr>
        <b/>
        <sz val="12"/>
        <rFont val="Calibri"/>
        <family val="2"/>
      </rPr>
      <t>Generelt REGNSKAB:</t>
    </r>
    <r>
      <rPr>
        <sz val="12"/>
        <rFont val="Calibri"/>
        <family val="2"/>
      </rPr>
      <t xml:space="preserve">
Regnskabet skal omfatte udgifter til udvikling af prøver, der er færdigudviklet pr. 30. november 2019, og som har status </t>
    </r>
    <r>
      <rPr>
        <i/>
        <u/>
        <sz val="12"/>
        <rFont val="Calibri"/>
        <family val="2"/>
      </rPr>
      <t>Afsluttet</t>
    </r>
    <r>
      <rPr>
        <sz val="12"/>
        <rFont val="Calibri"/>
        <family val="2"/>
      </rPr>
      <t xml:space="preserve"> i kolonne J, samt udgifter afholdt i projektperioden til følgeaktiviteter, informationsaktiviteter mv. samt revision. 
Underskrevet regnskab fremsendes til </t>
    </r>
    <r>
      <rPr>
        <u/>
        <sz val="12"/>
        <rFont val="Calibri"/>
        <family val="2"/>
      </rPr>
      <t>puljefou@uvm.dk</t>
    </r>
    <r>
      <rPr>
        <sz val="12"/>
        <rFont val="Calibri"/>
        <family val="2"/>
      </rPr>
      <t xml:space="preserve"> med tilhørende revisorerklæring og revisionsprotokol. Regnskabet skal også fremsendes som excel-fil. Det fremgår af bevillingsbrevet, hvilken bekendtgørelse der fastlægger regler for regnskab og revision mv. for tilskuddet. Bekendtgørelsen kan findes på ministeriets hjemmeside: www.uvm.dk/puljeregnskab.  
</t>
    </r>
  </si>
  <si>
    <r>
      <t xml:space="preserve">Indsæt nye linjer ved at markere den sorte linje herover og trykke CTRL + PLUS. Dernæst </t>
    </r>
    <r>
      <rPr>
        <b/>
        <u/>
        <sz val="14"/>
        <rFont val="Calibri"/>
        <family val="2"/>
      </rPr>
      <t>kopier og indsæt</t>
    </r>
    <r>
      <rPr>
        <b/>
        <sz val="14"/>
        <rFont val="Calibri"/>
        <family val="2"/>
      </rPr>
      <t xml:space="preserve"> formler for kolonne A og D-M.</t>
    </r>
  </si>
  <si>
    <t>Forventet afslutnings-tidspunkt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</si>
</sst>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3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u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rgb="FFFF0000"/>
      <name val="Calibri"/>
      <family val="2"/>
    </font>
    <font>
      <sz val="10"/>
      <name val="Arial"/>
      <family val="2"/>
    </font>
    <font>
      <b/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sz val="10"/>
      <name val="Calibri"/>
      <family val="2"/>
    </font>
    <font>
      <i/>
      <u/>
      <sz val="12"/>
      <name val="Calibri"/>
      <family val="2"/>
    </font>
    <font>
      <u/>
      <sz val="14"/>
      <color indexed="8"/>
      <name val="Calibri"/>
      <family val="2"/>
    </font>
    <font>
      <i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206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7" borderId="13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4" fontId="4" fillId="0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4" fontId="11" fillId="9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5" fillId="8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4" fontId="5" fillId="8" borderId="12" xfId="0" applyNumberFormat="1" applyFont="1" applyFill="1" applyBorder="1" applyAlignment="1">
      <alignment horizontal="right"/>
    </xf>
    <xf numFmtId="4" fontId="16" fillId="8" borderId="1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4" fillId="8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13" xfId="0" applyNumberFormat="1" applyFont="1" applyFill="1" applyBorder="1" applyAlignment="1">
      <alignment horizontal="right" vertical="top" wrapText="1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13" xfId="0" applyNumberFormat="1" applyFont="1" applyFill="1" applyBorder="1" applyAlignment="1">
      <alignment horizontal="right" vertical="top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center" vertical="top"/>
    </xf>
    <xf numFmtId="0" fontId="2" fillId="0" borderId="0" xfId="0" applyFont="1" applyFill="1"/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/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0" fontId="22" fillId="0" borderId="0" xfId="0" applyFont="1" applyFill="1"/>
    <xf numFmtId="0" fontId="3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0" fontId="5" fillId="10" borderId="1" xfId="0" applyFont="1" applyFill="1" applyBorder="1" applyAlignment="1">
      <alignment horizontal="center" vertical="top" wrapText="1"/>
    </xf>
    <xf numFmtId="4" fontId="5" fillId="10" borderId="1" xfId="0" applyNumberFormat="1" applyFont="1" applyFill="1" applyBorder="1" applyAlignment="1">
      <alignment horizontal="right" vertical="top"/>
    </xf>
    <xf numFmtId="4" fontId="5" fillId="1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9" fillId="9" borderId="2" xfId="1" applyFont="1" applyFill="1" applyBorder="1" applyAlignment="1"/>
    <xf numFmtId="0" fontId="28" fillId="0" borderId="0" xfId="0" applyFont="1"/>
    <xf numFmtId="4" fontId="4" fillId="0" borderId="1" xfId="0" applyNumberFormat="1" applyFont="1" applyFill="1" applyBorder="1" applyAlignment="1">
      <alignment horizontal="right" vertical="top"/>
    </xf>
    <xf numFmtId="4" fontId="4" fillId="10" borderId="1" xfId="0" applyNumberFormat="1" applyFont="1" applyFill="1" applyBorder="1" applyAlignment="1">
      <alignment horizontal="right" vertical="top"/>
    </xf>
    <xf numFmtId="4" fontId="4" fillId="9" borderId="1" xfId="0" applyNumberFormat="1" applyFont="1" applyFill="1" applyBorder="1" applyAlignment="1">
      <alignment horizontal="right"/>
    </xf>
    <xf numFmtId="4" fontId="4" fillId="8" borderId="12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8" borderId="13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4" borderId="12" xfId="0" applyNumberFormat="1" applyFont="1" applyFill="1" applyBorder="1" applyAlignment="1">
      <alignment horizontal="left" vertical="top" wrapText="1"/>
    </xf>
    <xf numFmtId="4" fontId="5" fillId="8" borderId="1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left" vertical="top" wrapText="1"/>
    </xf>
    <xf numFmtId="4" fontId="31" fillId="8" borderId="2" xfId="0" applyNumberFormat="1" applyFont="1" applyFill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vertical="top" indent="2"/>
    </xf>
    <xf numFmtId="0" fontId="5" fillId="5" borderId="1" xfId="0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center" vertical="top"/>
    </xf>
    <xf numFmtId="4" fontId="22" fillId="5" borderId="1" xfId="0" applyNumberFormat="1" applyFont="1" applyFill="1" applyBorder="1" applyAlignment="1">
      <alignment horizontal="left" vertical="top" wrapText="1"/>
    </xf>
    <xf numFmtId="4" fontId="5" fillId="5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/>
    </xf>
    <xf numFmtId="4" fontId="20" fillId="5" borderId="1" xfId="0" applyNumberFormat="1" applyFont="1" applyFill="1" applyBorder="1" applyAlignment="1">
      <alignment horizontal="center" vertical="top"/>
    </xf>
    <xf numFmtId="4" fontId="20" fillId="5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4" fillId="5" borderId="14" xfId="0" applyFont="1" applyFill="1" applyBorder="1"/>
    <xf numFmtId="0" fontId="4" fillId="5" borderId="3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2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16" fillId="8" borderId="2" xfId="0" applyNumberFormat="1" applyFont="1" applyFill="1" applyBorder="1" applyAlignment="1">
      <alignment horizontal="center" vertical="top" wrapText="1"/>
    </xf>
    <xf numFmtId="4" fontId="16" fillId="8" borderId="12" xfId="0" applyNumberFormat="1" applyFont="1" applyFill="1" applyBorder="1" applyAlignment="1">
      <alignment horizontal="center" vertical="top" wrapText="1"/>
    </xf>
    <xf numFmtId="4" fontId="16" fillId="8" borderId="13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193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7" customWidth="1"/>
    <col min="2" max="2" width="61.88671875" style="7" customWidth="1"/>
    <col min="3" max="3" width="13.5546875" style="7" customWidth="1"/>
    <col min="4" max="4" width="15.109375" style="7" customWidth="1"/>
    <col min="5" max="5" width="14.5546875" style="7" customWidth="1"/>
    <col min="6" max="6" width="21.88671875" style="7" customWidth="1"/>
    <col min="7" max="9" width="17.88671875" style="7" customWidth="1"/>
    <col min="10" max="11" width="16.6640625" style="7" customWidth="1"/>
    <col min="12" max="14" width="17.88671875" style="7" customWidth="1"/>
    <col min="15" max="15" width="10.44140625" style="7" customWidth="1"/>
    <col min="16" max="16384" width="9.109375" style="7"/>
  </cols>
  <sheetData>
    <row r="1" spans="1:14" s="23" customFormat="1" ht="21.9" customHeight="1" x14ac:dyDescent="0.4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75" customFormat="1" ht="14.4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 ht="22.5" customHeight="1" x14ac:dyDescent="0.35">
      <c r="A3" s="158" t="s">
        <v>0</v>
      </c>
      <c r="B3" s="159"/>
      <c r="C3" s="147" t="s">
        <v>77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3"/>
    </row>
    <row r="4" spans="1:14" s="2" customFormat="1" ht="21.9" customHeight="1" x14ac:dyDescent="0.35">
      <c r="A4" s="156" t="s">
        <v>47</v>
      </c>
      <c r="B4" s="156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3"/>
    </row>
    <row r="5" spans="1:14" s="2" customFormat="1" ht="21.9" customHeight="1" x14ac:dyDescent="0.35">
      <c r="A5" s="158" t="s">
        <v>35</v>
      </c>
      <c r="B5" s="159"/>
      <c r="C5" s="147" t="s">
        <v>78</v>
      </c>
      <c r="D5" s="148"/>
      <c r="E5" s="148"/>
      <c r="F5" s="148"/>
      <c r="G5" s="148"/>
      <c r="H5" s="148"/>
      <c r="I5" s="148"/>
      <c r="J5" s="148"/>
      <c r="K5" s="148"/>
      <c r="L5" s="148"/>
      <c r="M5" s="149"/>
      <c r="N5" s="3"/>
    </row>
    <row r="6" spans="1:14" s="2" customFormat="1" ht="21.9" customHeight="1" x14ac:dyDescent="0.35">
      <c r="A6" s="158" t="s">
        <v>1</v>
      </c>
      <c r="B6" s="159"/>
      <c r="C6" s="153" t="s">
        <v>92</v>
      </c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3"/>
    </row>
    <row r="7" spans="1:14" s="2" customFormat="1" ht="21.9" customHeight="1" x14ac:dyDescent="0.35">
      <c r="A7" s="157" t="s">
        <v>2</v>
      </c>
      <c r="B7" s="157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3"/>
    </row>
    <row r="8" spans="1:14" s="78" customFormat="1" ht="15.6" x14ac:dyDescent="0.3">
      <c r="A8" s="76"/>
      <c r="B8" s="76"/>
      <c r="C8" s="77"/>
      <c r="D8" s="77"/>
      <c r="E8" s="77"/>
      <c r="F8" s="77"/>
      <c r="G8" s="77"/>
      <c r="H8" s="77"/>
      <c r="I8" s="73"/>
      <c r="M8" s="79"/>
    </row>
    <row r="9" spans="1:14" s="4" customFormat="1" ht="21.9" customHeight="1" x14ac:dyDescent="0.35">
      <c r="A9" s="131" t="s">
        <v>26</v>
      </c>
      <c r="B9" s="132"/>
      <c r="C9" s="70"/>
      <c r="D9" s="105"/>
      <c r="E9" s="105"/>
      <c r="F9" s="105"/>
      <c r="G9" s="71" t="s">
        <v>27</v>
      </c>
      <c r="H9" s="2"/>
      <c r="I9" s="2"/>
      <c r="M9" s="6"/>
    </row>
    <row r="10" spans="1:14" s="4" customFormat="1" ht="21.9" customHeight="1" x14ac:dyDescent="0.35">
      <c r="A10" s="131" t="s">
        <v>28</v>
      </c>
      <c r="B10" s="132"/>
      <c r="C10" s="66"/>
      <c r="D10" s="106"/>
      <c r="E10" s="106"/>
      <c r="F10" s="106"/>
      <c r="G10" s="67">
        <f>+H25</f>
        <v>0</v>
      </c>
      <c r="H10" s="2"/>
      <c r="I10" s="33"/>
      <c r="M10" s="6"/>
    </row>
    <row r="11" spans="1:14" s="4" customFormat="1" ht="21.9" customHeight="1" x14ac:dyDescent="0.35">
      <c r="A11" s="131" t="s">
        <v>29</v>
      </c>
      <c r="B11" s="132"/>
      <c r="C11" s="66"/>
      <c r="D11" s="106"/>
      <c r="E11" s="106"/>
      <c r="F11" s="106"/>
      <c r="G11" s="67">
        <f>+I117</f>
        <v>0</v>
      </c>
      <c r="H11" s="2"/>
      <c r="I11" s="2"/>
      <c r="M11" s="6"/>
    </row>
    <row r="12" spans="1:14" s="4" customFormat="1" ht="21.9" customHeight="1" x14ac:dyDescent="0.35">
      <c r="A12" s="40"/>
      <c r="B12" s="41" t="s">
        <v>37</v>
      </c>
      <c r="C12" s="68"/>
      <c r="D12" s="107"/>
      <c r="E12" s="107"/>
      <c r="F12" s="107"/>
      <c r="G12" s="69">
        <f>+G10-G11</f>
        <v>0</v>
      </c>
      <c r="H12" s="72" t="str">
        <f>+IF(G12=0,"OK","Tilpas budgettet")</f>
        <v>OK</v>
      </c>
      <c r="I12" s="2"/>
      <c r="M12" s="6"/>
    </row>
    <row r="13" spans="1:14" s="78" customFormat="1" ht="15.6" x14ac:dyDescent="0.3">
      <c r="A13" s="80"/>
      <c r="B13" s="80"/>
      <c r="C13" s="81"/>
      <c r="D13" s="81"/>
      <c r="E13" s="81"/>
      <c r="F13" s="81"/>
      <c r="G13" s="81"/>
      <c r="H13" s="77"/>
      <c r="I13" s="73"/>
      <c r="M13" s="79"/>
    </row>
    <row r="14" spans="1:14" s="4" customFormat="1" ht="21.9" customHeight="1" x14ac:dyDescent="0.3">
      <c r="A14" s="190" t="s">
        <v>49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s="4" customFormat="1" ht="15.75" customHeight="1" x14ac:dyDescent="0.3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</row>
    <row r="16" spans="1:14" s="4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1.9" customHeight="1" x14ac:dyDescent="0.35">
      <c r="A17" s="145" t="s">
        <v>3</v>
      </c>
      <c r="B17" s="145"/>
      <c r="C17" s="145"/>
      <c r="D17" s="145"/>
      <c r="E17" s="145"/>
      <c r="F17" s="145"/>
      <c r="G17" s="145"/>
      <c r="H17" s="145"/>
      <c r="L17" s="8"/>
    </row>
    <row r="18" spans="1:14" s="2" customFormat="1" ht="21.9" customHeight="1" x14ac:dyDescent="0.35">
      <c r="A18" s="141" t="s">
        <v>4</v>
      </c>
      <c r="B18" s="53" t="s">
        <v>14</v>
      </c>
      <c r="C18" s="54"/>
      <c r="D18" s="54"/>
      <c r="E18" s="54"/>
      <c r="F18" s="54"/>
      <c r="G18" s="54"/>
      <c r="H18" s="143" t="s">
        <v>20</v>
      </c>
      <c r="I18" s="144"/>
      <c r="J18" s="140" t="s">
        <v>21</v>
      </c>
      <c r="K18" s="140"/>
    </row>
    <row r="19" spans="1:14" s="2" customFormat="1" ht="52.5" customHeight="1" x14ac:dyDescent="0.35">
      <c r="A19" s="142"/>
      <c r="B19" s="55"/>
      <c r="C19" s="56"/>
      <c r="D19" s="56"/>
      <c r="E19" s="56"/>
      <c r="F19" s="56"/>
      <c r="G19" s="56"/>
      <c r="H19" s="93" t="s">
        <v>22</v>
      </c>
      <c r="I19" s="94" t="s">
        <v>25</v>
      </c>
      <c r="J19" s="191" t="s">
        <v>22</v>
      </c>
      <c r="K19" s="192"/>
    </row>
    <row r="20" spans="1:14" s="2" customFormat="1" ht="21.9" customHeight="1" x14ac:dyDescent="0.35">
      <c r="A20" s="24">
        <v>1</v>
      </c>
      <c r="B20" s="197" t="s">
        <v>30</v>
      </c>
      <c r="C20" s="198"/>
      <c r="D20" s="198"/>
      <c r="E20" s="198"/>
      <c r="F20" s="198"/>
      <c r="G20" s="199"/>
      <c r="H20" s="34">
        <v>0</v>
      </c>
      <c r="I20" s="27"/>
      <c r="J20" s="162">
        <v>0</v>
      </c>
      <c r="K20" s="162"/>
    </row>
    <row r="21" spans="1:14" s="2" customFormat="1" ht="21.9" customHeight="1" x14ac:dyDescent="0.35">
      <c r="A21" s="24">
        <v>2</v>
      </c>
      <c r="B21" s="197" t="s">
        <v>81</v>
      </c>
      <c r="C21" s="198"/>
      <c r="D21" s="198"/>
      <c r="E21" s="198"/>
      <c r="F21" s="198"/>
      <c r="G21" s="199"/>
      <c r="H21" s="34">
        <v>0</v>
      </c>
      <c r="I21" s="27" t="s">
        <v>72</v>
      </c>
      <c r="J21" s="162">
        <v>0</v>
      </c>
      <c r="K21" s="162"/>
    </row>
    <row r="22" spans="1:14" s="2" customFormat="1" ht="21.9" customHeight="1" x14ac:dyDescent="0.35">
      <c r="A22" s="24">
        <v>3</v>
      </c>
      <c r="B22" s="197" t="s">
        <v>80</v>
      </c>
      <c r="C22" s="198"/>
      <c r="D22" s="198"/>
      <c r="E22" s="198"/>
      <c r="F22" s="198"/>
      <c r="G22" s="199"/>
      <c r="H22" s="34">
        <v>0</v>
      </c>
      <c r="I22" s="27" t="s">
        <v>72</v>
      </c>
      <c r="J22" s="162">
        <v>0</v>
      </c>
      <c r="K22" s="162"/>
    </row>
    <row r="23" spans="1:14" s="2" customFormat="1" ht="21.9" customHeight="1" x14ac:dyDescent="0.35">
      <c r="A23" s="24">
        <v>4</v>
      </c>
      <c r="B23" s="197"/>
      <c r="C23" s="198"/>
      <c r="D23" s="198"/>
      <c r="E23" s="198"/>
      <c r="F23" s="198"/>
      <c r="G23" s="199"/>
      <c r="H23" s="34">
        <v>0</v>
      </c>
      <c r="I23" s="27"/>
      <c r="J23" s="135">
        <v>0</v>
      </c>
      <c r="K23" s="136"/>
    </row>
    <row r="24" spans="1:14" s="2" customFormat="1" ht="21.9" customHeight="1" x14ac:dyDescent="0.35">
      <c r="A24" s="24">
        <v>5</v>
      </c>
      <c r="B24" s="197"/>
      <c r="C24" s="198"/>
      <c r="D24" s="198"/>
      <c r="E24" s="198"/>
      <c r="F24" s="198"/>
      <c r="G24" s="199"/>
      <c r="H24" s="34">
        <v>0</v>
      </c>
      <c r="I24" s="27"/>
      <c r="J24" s="135">
        <v>0</v>
      </c>
      <c r="K24" s="136"/>
    </row>
    <row r="25" spans="1:14" ht="21.9" customHeight="1" x14ac:dyDescent="0.35">
      <c r="A25" s="24"/>
      <c r="B25" s="59" t="s">
        <v>5</v>
      </c>
      <c r="C25" s="60"/>
      <c r="D25" s="60"/>
      <c r="E25" s="60"/>
      <c r="F25" s="60"/>
      <c r="G25" s="61"/>
      <c r="H25" s="35">
        <f>SUM(H20:H24)</f>
        <v>0</v>
      </c>
      <c r="I25" s="25"/>
      <c r="J25" s="137">
        <f>SUM(J20:K24)</f>
        <v>0</v>
      </c>
      <c r="K25" s="137"/>
    </row>
    <row r="26" spans="1:14" s="2" customFormat="1" x14ac:dyDescent="0.35">
      <c r="A26" s="1"/>
      <c r="B26" s="5"/>
      <c r="C26" s="5"/>
      <c r="D26" s="5"/>
      <c r="E26" s="5"/>
      <c r="F26" s="5"/>
      <c r="G26" s="5"/>
      <c r="H26" s="5"/>
      <c r="I26" s="18"/>
      <c r="J26" s="19"/>
      <c r="K26" s="19"/>
      <c r="L26" s="19"/>
      <c r="M26" s="19"/>
    </row>
    <row r="27" spans="1:14" x14ac:dyDescent="0.35">
      <c r="A27" s="167" t="s">
        <v>52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</row>
    <row r="28" spans="1:14" x14ac:dyDescent="0.3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</row>
    <row r="29" spans="1:14" x14ac:dyDescent="0.35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2"/>
    </row>
    <row r="30" spans="1:14" x14ac:dyDescent="0.35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2"/>
    </row>
    <row r="31" spans="1:14" x14ac:dyDescent="0.35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</row>
    <row r="32" spans="1:14" x14ac:dyDescent="0.35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</row>
    <row r="33" spans="1:14" x14ac:dyDescent="0.35">
      <c r="A33" s="44"/>
      <c r="B33" s="44"/>
      <c r="C33" s="44"/>
      <c r="D33" s="104"/>
      <c r="E33" s="109"/>
      <c r="F33" s="110"/>
      <c r="G33" s="44"/>
      <c r="H33" s="44"/>
      <c r="I33" s="44"/>
      <c r="J33" s="44"/>
      <c r="K33" s="44"/>
      <c r="L33" s="44"/>
      <c r="M33" s="44"/>
      <c r="N33" s="44"/>
    </row>
    <row r="34" spans="1:14" x14ac:dyDescent="0.35">
      <c r="A34" s="167" t="s">
        <v>82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</row>
    <row r="35" spans="1:14" x14ac:dyDescent="0.35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2"/>
    </row>
    <row r="36" spans="1:14" x14ac:dyDescent="0.35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</row>
    <row r="37" spans="1:14" ht="45" customHeight="1" x14ac:dyDescent="0.35">
      <c r="A37" s="1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2"/>
    </row>
    <row r="38" spans="1:14" hidden="1" x14ac:dyDescent="0.35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</row>
    <row r="39" spans="1:14" hidden="1" x14ac:dyDescent="0.35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2"/>
    </row>
    <row r="40" spans="1:14" hidden="1" x14ac:dyDescent="0.35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</row>
    <row r="41" spans="1:14" hidden="1" x14ac:dyDescent="0.35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</row>
    <row r="42" spans="1:14" hidden="1" x14ac:dyDescent="0.35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</row>
    <row r="43" spans="1:14" ht="12" hidden="1" customHeight="1" x14ac:dyDescent="0.35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</row>
    <row r="44" spans="1:14" ht="12.75" hidden="1" customHeight="1" x14ac:dyDescent="0.35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2"/>
    </row>
    <row r="45" spans="1:14" hidden="1" x14ac:dyDescent="0.35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hidden="1" x14ac:dyDescent="0.35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hidden="1" x14ac:dyDescent="0.35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hidden="1" x14ac:dyDescent="0.35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hidden="1" x14ac:dyDescent="0.35">
      <c r="A49" s="44"/>
      <c r="B49" s="44"/>
      <c r="C49" s="44"/>
      <c r="D49" s="104"/>
      <c r="E49" s="109"/>
      <c r="F49" s="110"/>
      <c r="G49" s="44"/>
      <c r="H49" s="44"/>
      <c r="I49" s="44"/>
      <c r="J49" s="44"/>
      <c r="K49" s="44"/>
      <c r="L49" s="44"/>
      <c r="M49" s="44"/>
      <c r="N49" s="44"/>
    </row>
    <row r="50" spans="1:14" s="20" customFormat="1" ht="73.5" customHeight="1" x14ac:dyDescent="0.25">
      <c r="A50" s="193" t="s">
        <v>84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s="20" customFormat="1" ht="15.6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21.9" customHeight="1" x14ac:dyDescent="0.35">
      <c r="A52" s="145" t="s">
        <v>23</v>
      </c>
      <c r="B52" s="145"/>
      <c r="C52" s="145"/>
      <c r="D52" s="145"/>
      <c r="E52" s="145"/>
      <c r="F52" s="145"/>
      <c r="G52" s="145"/>
      <c r="H52" s="145"/>
    </row>
    <row r="53" spans="1:14" s="111" customFormat="1" ht="21.9" customHeight="1" x14ac:dyDescent="0.25">
      <c r="A53" s="146" t="s">
        <v>4</v>
      </c>
      <c r="B53" s="146" t="s">
        <v>6</v>
      </c>
      <c r="C53" s="176" t="s">
        <v>46</v>
      </c>
      <c r="D53" s="178" t="s">
        <v>74</v>
      </c>
      <c r="E53" s="179"/>
      <c r="F53" s="179"/>
      <c r="G53" s="179"/>
      <c r="H53" s="179"/>
      <c r="I53" s="180"/>
      <c r="J53" s="138" t="s">
        <v>75</v>
      </c>
      <c r="K53" s="139"/>
      <c r="L53" s="139"/>
      <c r="M53" s="139"/>
      <c r="N53" s="139"/>
    </row>
    <row r="54" spans="1:14" s="50" customFormat="1" ht="34.5" customHeight="1" x14ac:dyDescent="0.25">
      <c r="A54" s="146"/>
      <c r="B54" s="146"/>
      <c r="C54" s="177"/>
      <c r="D54" s="165" t="s">
        <v>76</v>
      </c>
      <c r="E54" s="165" t="s">
        <v>95</v>
      </c>
      <c r="F54" s="165" t="s">
        <v>88</v>
      </c>
      <c r="G54" s="165" t="s">
        <v>13</v>
      </c>
      <c r="H54" s="163" t="s">
        <v>12</v>
      </c>
      <c r="I54" s="165" t="s">
        <v>11</v>
      </c>
      <c r="J54" s="138" t="s">
        <v>48</v>
      </c>
      <c r="K54" s="196"/>
      <c r="L54" s="133" t="s">
        <v>13</v>
      </c>
      <c r="M54" s="133" t="s">
        <v>12</v>
      </c>
      <c r="N54" s="133" t="s">
        <v>11</v>
      </c>
    </row>
    <row r="55" spans="1:14" s="50" customFormat="1" ht="20.25" customHeight="1" x14ac:dyDescent="0.25">
      <c r="A55" s="146"/>
      <c r="B55" s="146"/>
      <c r="C55" s="112" t="s">
        <v>24</v>
      </c>
      <c r="D55" s="166"/>
      <c r="E55" s="166"/>
      <c r="F55" s="166"/>
      <c r="G55" s="166"/>
      <c r="H55" s="164"/>
      <c r="I55" s="166"/>
      <c r="J55" s="113" t="s">
        <v>40</v>
      </c>
      <c r="K55" s="114" t="s">
        <v>45</v>
      </c>
      <c r="L55" s="134"/>
      <c r="M55" s="134"/>
      <c r="N55" s="134"/>
    </row>
    <row r="56" spans="1:14" s="50" customFormat="1" ht="62.4" x14ac:dyDescent="0.25">
      <c r="A56" s="48"/>
      <c r="B56" s="63" t="s">
        <v>50</v>
      </c>
      <c r="C56" s="49"/>
      <c r="D56" s="49"/>
      <c r="E56" s="52" t="s">
        <v>89</v>
      </c>
      <c r="F56" s="117" t="s">
        <v>90</v>
      </c>
      <c r="G56" s="200" t="s">
        <v>87</v>
      </c>
      <c r="H56" s="201"/>
      <c r="I56" s="202"/>
      <c r="J56" s="52" t="s">
        <v>43</v>
      </c>
      <c r="K56" s="52" t="s">
        <v>51</v>
      </c>
      <c r="L56" s="200" t="s">
        <v>87</v>
      </c>
      <c r="M56" s="201"/>
      <c r="N56" s="202"/>
    </row>
    <row r="57" spans="1:14" s="50" customFormat="1" x14ac:dyDescent="0.25">
      <c r="A57" s="48"/>
      <c r="B57" s="108" t="s">
        <v>85</v>
      </c>
      <c r="C57" s="124"/>
      <c r="D57" s="125"/>
      <c r="E57" s="125"/>
      <c r="F57" s="126"/>
      <c r="G57" s="127"/>
      <c r="H57" s="127"/>
      <c r="I57" s="128"/>
      <c r="J57" s="129"/>
      <c r="K57" s="130"/>
      <c r="L57" s="127"/>
      <c r="M57" s="127"/>
      <c r="N57" s="128"/>
    </row>
    <row r="58" spans="1:14" s="50" customFormat="1" x14ac:dyDescent="0.25">
      <c r="A58" s="48">
        <v>1</v>
      </c>
      <c r="B58" s="82"/>
      <c r="C58" s="88"/>
      <c r="D58" s="115" t="s">
        <v>44</v>
      </c>
      <c r="E58" s="115" t="s">
        <v>91</v>
      </c>
      <c r="F58" s="118" t="s">
        <v>44</v>
      </c>
      <c r="G58" s="83">
        <v>0</v>
      </c>
      <c r="H58" s="83">
        <v>0</v>
      </c>
      <c r="I58" s="97">
        <f t="shared" ref="I58:I73" si="0">G58*H58</f>
        <v>0</v>
      </c>
      <c r="J58" s="120" t="s">
        <v>44</v>
      </c>
      <c r="K58" s="119"/>
      <c r="L58" s="83">
        <v>0</v>
      </c>
      <c r="M58" s="83">
        <v>0</v>
      </c>
      <c r="N58" s="97">
        <f t="shared" ref="N58:N96" si="1">L58*M58</f>
        <v>0</v>
      </c>
    </row>
    <row r="59" spans="1:14" s="50" customFormat="1" x14ac:dyDescent="0.25">
      <c r="A59" s="48">
        <f>+A58+1</f>
        <v>2</v>
      </c>
      <c r="B59" s="82"/>
      <c r="C59" s="88"/>
      <c r="D59" s="115" t="s">
        <v>44</v>
      </c>
      <c r="E59" s="115" t="s">
        <v>91</v>
      </c>
      <c r="F59" s="118" t="s">
        <v>44</v>
      </c>
      <c r="G59" s="83">
        <v>0</v>
      </c>
      <c r="H59" s="83">
        <v>0</v>
      </c>
      <c r="I59" s="97">
        <f t="shared" si="0"/>
        <v>0</v>
      </c>
      <c r="J59" s="120" t="s">
        <v>44</v>
      </c>
      <c r="K59" s="119"/>
      <c r="L59" s="83">
        <v>0</v>
      </c>
      <c r="M59" s="83">
        <v>0</v>
      </c>
      <c r="N59" s="97">
        <f t="shared" si="1"/>
        <v>0</v>
      </c>
    </row>
    <row r="60" spans="1:14" s="50" customFormat="1" x14ac:dyDescent="0.25">
      <c r="A60" s="48">
        <f t="shared" ref="A60:A96" si="2">+A59+1</f>
        <v>3</v>
      </c>
      <c r="B60" s="82"/>
      <c r="C60" s="88"/>
      <c r="D60" s="115" t="s">
        <v>44</v>
      </c>
      <c r="E60" s="115" t="s">
        <v>91</v>
      </c>
      <c r="F60" s="118" t="s">
        <v>44</v>
      </c>
      <c r="G60" s="83">
        <v>0</v>
      </c>
      <c r="H60" s="83">
        <v>0</v>
      </c>
      <c r="I60" s="97">
        <f t="shared" si="0"/>
        <v>0</v>
      </c>
      <c r="J60" s="120" t="s">
        <v>44</v>
      </c>
      <c r="K60" s="119"/>
      <c r="L60" s="83">
        <v>0</v>
      </c>
      <c r="M60" s="83">
        <v>0</v>
      </c>
      <c r="N60" s="97">
        <f t="shared" si="1"/>
        <v>0</v>
      </c>
    </row>
    <row r="61" spans="1:14" s="50" customFormat="1" x14ac:dyDescent="0.25">
      <c r="A61" s="48">
        <f t="shared" si="2"/>
        <v>4</v>
      </c>
      <c r="B61" s="82"/>
      <c r="C61" s="88"/>
      <c r="D61" s="115" t="s">
        <v>44</v>
      </c>
      <c r="E61" s="115" t="s">
        <v>91</v>
      </c>
      <c r="F61" s="118" t="s">
        <v>44</v>
      </c>
      <c r="G61" s="83">
        <v>0</v>
      </c>
      <c r="H61" s="83">
        <v>0</v>
      </c>
      <c r="I61" s="97">
        <f t="shared" si="0"/>
        <v>0</v>
      </c>
      <c r="J61" s="120" t="s">
        <v>44</v>
      </c>
      <c r="K61" s="119"/>
      <c r="L61" s="83">
        <v>0</v>
      </c>
      <c r="M61" s="83">
        <v>0</v>
      </c>
      <c r="N61" s="97">
        <f t="shared" si="1"/>
        <v>0</v>
      </c>
    </row>
    <row r="62" spans="1:14" s="50" customFormat="1" x14ac:dyDescent="0.25">
      <c r="A62" s="48">
        <f t="shared" si="2"/>
        <v>5</v>
      </c>
      <c r="B62" s="82"/>
      <c r="C62" s="88"/>
      <c r="D62" s="115" t="s">
        <v>44</v>
      </c>
      <c r="E62" s="115" t="s">
        <v>91</v>
      </c>
      <c r="F62" s="118" t="s">
        <v>44</v>
      </c>
      <c r="G62" s="83">
        <v>0</v>
      </c>
      <c r="H62" s="83">
        <v>0</v>
      </c>
      <c r="I62" s="97">
        <f t="shared" si="0"/>
        <v>0</v>
      </c>
      <c r="J62" s="120" t="s">
        <v>44</v>
      </c>
      <c r="K62" s="119"/>
      <c r="L62" s="83">
        <v>0</v>
      </c>
      <c r="M62" s="83">
        <v>0</v>
      </c>
      <c r="N62" s="97">
        <f t="shared" si="1"/>
        <v>0</v>
      </c>
    </row>
    <row r="63" spans="1:14" s="50" customFormat="1" x14ac:dyDescent="0.25">
      <c r="A63" s="48">
        <f t="shared" si="2"/>
        <v>6</v>
      </c>
      <c r="B63" s="82"/>
      <c r="C63" s="88"/>
      <c r="D63" s="115" t="s">
        <v>44</v>
      </c>
      <c r="E63" s="115" t="s">
        <v>91</v>
      </c>
      <c r="F63" s="118" t="s">
        <v>44</v>
      </c>
      <c r="G63" s="83">
        <v>0</v>
      </c>
      <c r="H63" s="83">
        <v>0</v>
      </c>
      <c r="I63" s="97">
        <f t="shared" si="0"/>
        <v>0</v>
      </c>
      <c r="J63" s="120" t="s">
        <v>44</v>
      </c>
      <c r="K63" s="119"/>
      <c r="L63" s="83">
        <v>0</v>
      </c>
      <c r="M63" s="83">
        <v>0</v>
      </c>
      <c r="N63" s="97">
        <f t="shared" si="1"/>
        <v>0</v>
      </c>
    </row>
    <row r="64" spans="1:14" s="50" customFormat="1" x14ac:dyDescent="0.25">
      <c r="A64" s="48">
        <f t="shared" si="2"/>
        <v>7</v>
      </c>
      <c r="B64" s="82"/>
      <c r="C64" s="88"/>
      <c r="D64" s="115" t="s">
        <v>44</v>
      </c>
      <c r="E64" s="115" t="s">
        <v>91</v>
      </c>
      <c r="F64" s="118" t="s">
        <v>44</v>
      </c>
      <c r="G64" s="83">
        <v>0</v>
      </c>
      <c r="H64" s="83">
        <v>0</v>
      </c>
      <c r="I64" s="97">
        <f t="shared" si="0"/>
        <v>0</v>
      </c>
      <c r="J64" s="120" t="s">
        <v>44</v>
      </c>
      <c r="K64" s="119"/>
      <c r="L64" s="83">
        <v>0</v>
      </c>
      <c r="M64" s="83">
        <v>0</v>
      </c>
      <c r="N64" s="97">
        <f t="shared" si="1"/>
        <v>0</v>
      </c>
    </row>
    <row r="65" spans="1:14" s="50" customFormat="1" x14ac:dyDescent="0.25">
      <c r="A65" s="48">
        <f t="shared" si="2"/>
        <v>8</v>
      </c>
      <c r="B65" s="82"/>
      <c r="C65" s="88"/>
      <c r="D65" s="115" t="s">
        <v>44</v>
      </c>
      <c r="E65" s="115" t="s">
        <v>91</v>
      </c>
      <c r="F65" s="118" t="s">
        <v>44</v>
      </c>
      <c r="G65" s="83">
        <v>0</v>
      </c>
      <c r="H65" s="83">
        <v>0</v>
      </c>
      <c r="I65" s="97">
        <f t="shared" si="0"/>
        <v>0</v>
      </c>
      <c r="J65" s="120" t="s">
        <v>44</v>
      </c>
      <c r="K65" s="119"/>
      <c r="L65" s="83">
        <v>0</v>
      </c>
      <c r="M65" s="83">
        <v>0</v>
      </c>
      <c r="N65" s="97">
        <f t="shared" si="1"/>
        <v>0</v>
      </c>
    </row>
    <row r="66" spans="1:14" s="50" customFormat="1" x14ac:dyDescent="0.25">
      <c r="A66" s="48">
        <f t="shared" si="2"/>
        <v>9</v>
      </c>
      <c r="B66" s="82"/>
      <c r="C66" s="88"/>
      <c r="D66" s="115" t="s">
        <v>44</v>
      </c>
      <c r="E66" s="115" t="s">
        <v>91</v>
      </c>
      <c r="F66" s="118" t="s">
        <v>44</v>
      </c>
      <c r="G66" s="83">
        <v>0</v>
      </c>
      <c r="H66" s="83">
        <v>0</v>
      </c>
      <c r="I66" s="97">
        <f t="shared" si="0"/>
        <v>0</v>
      </c>
      <c r="J66" s="120" t="s">
        <v>44</v>
      </c>
      <c r="K66" s="119"/>
      <c r="L66" s="83">
        <v>0</v>
      </c>
      <c r="M66" s="83">
        <v>0</v>
      </c>
      <c r="N66" s="97">
        <f t="shared" si="1"/>
        <v>0</v>
      </c>
    </row>
    <row r="67" spans="1:14" s="50" customFormat="1" x14ac:dyDescent="0.25">
      <c r="A67" s="48">
        <f t="shared" si="2"/>
        <v>10</v>
      </c>
      <c r="B67" s="82"/>
      <c r="C67" s="88"/>
      <c r="D67" s="115" t="s">
        <v>44</v>
      </c>
      <c r="E67" s="115" t="s">
        <v>91</v>
      </c>
      <c r="F67" s="118" t="s">
        <v>44</v>
      </c>
      <c r="G67" s="83">
        <v>0</v>
      </c>
      <c r="H67" s="83">
        <v>0</v>
      </c>
      <c r="I67" s="97">
        <f t="shared" si="0"/>
        <v>0</v>
      </c>
      <c r="J67" s="120" t="s">
        <v>44</v>
      </c>
      <c r="K67" s="119"/>
      <c r="L67" s="83">
        <v>0</v>
      </c>
      <c r="M67" s="83">
        <v>0</v>
      </c>
      <c r="N67" s="97">
        <f t="shared" si="1"/>
        <v>0</v>
      </c>
    </row>
    <row r="68" spans="1:14" s="50" customFormat="1" x14ac:dyDescent="0.25">
      <c r="A68" s="48">
        <f t="shared" si="2"/>
        <v>11</v>
      </c>
      <c r="B68" s="82"/>
      <c r="C68" s="88"/>
      <c r="D68" s="115" t="s">
        <v>44</v>
      </c>
      <c r="E68" s="115" t="s">
        <v>91</v>
      </c>
      <c r="F68" s="118" t="s">
        <v>44</v>
      </c>
      <c r="G68" s="83">
        <v>0</v>
      </c>
      <c r="H68" s="83">
        <v>0</v>
      </c>
      <c r="I68" s="97">
        <f t="shared" si="0"/>
        <v>0</v>
      </c>
      <c r="J68" s="120" t="s">
        <v>44</v>
      </c>
      <c r="K68" s="119"/>
      <c r="L68" s="83">
        <v>0</v>
      </c>
      <c r="M68" s="83">
        <v>0</v>
      </c>
      <c r="N68" s="97">
        <f t="shared" si="1"/>
        <v>0</v>
      </c>
    </row>
    <row r="69" spans="1:14" s="50" customFormat="1" x14ac:dyDescent="0.25">
      <c r="A69" s="48">
        <f t="shared" si="2"/>
        <v>12</v>
      </c>
      <c r="B69" s="82"/>
      <c r="C69" s="88"/>
      <c r="D69" s="115" t="s">
        <v>44</v>
      </c>
      <c r="E69" s="115" t="s">
        <v>91</v>
      </c>
      <c r="F69" s="118" t="s">
        <v>44</v>
      </c>
      <c r="G69" s="83">
        <v>0</v>
      </c>
      <c r="H69" s="83">
        <v>0</v>
      </c>
      <c r="I69" s="97">
        <f t="shared" si="0"/>
        <v>0</v>
      </c>
      <c r="J69" s="120" t="s">
        <v>44</v>
      </c>
      <c r="K69" s="119"/>
      <c r="L69" s="83">
        <v>0</v>
      </c>
      <c r="M69" s="83">
        <v>0</v>
      </c>
      <c r="N69" s="97">
        <f t="shared" si="1"/>
        <v>0</v>
      </c>
    </row>
    <row r="70" spans="1:14" s="50" customFormat="1" x14ac:dyDescent="0.25">
      <c r="A70" s="48">
        <f t="shared" si="2"/>
        <v>13</v>
      </c>
      <c r="B70" s="82"/>
      <c r="C70" s="89"/>
      <c r="D70" s="115" t="s">
        <v>44</v>
      </c>
      <c r="E70" s="115" t="s">
        <v>91</v>
      </c>
      <c r="F70" s="118" t="s">
        <v>44</v>
      </c>
      <c r="G70" s="83">
        <v>0</v>
      </c>
      <c r="H70" s="83">
        <v>0</v>
      </c>
      <c r="I70" s="97">
        <f t="shared" si="0"/>
        <v>0</v>
      </c>
      <c r="J70" s="120" t="s">
        <v>44</v>
      </c>
      <c r="K70" s="119"/>
      <c r="L70" s="83">
        <v>0</v>
      </c>
      <c r="M70" s="83">
        <v>0</v>
      </c>
      <c r="N70" s="97">
        <f t="shared" si="1"/>
        <v>0</v>
      </c>
    </row>
    <row r="71" spans="1:14" s="50" customFormat="1" x14ac:dyDescent="0.25">
      <c r="A71" s="48">
        <f t="shared" si="2"/>
        <v>14</v>
      </c>
      <c r="B71" s="82"/>
      <c r="C71" s="89"/>
      <c r="D71" s="115" t="s">
        <v>44</v>
      </c>
      <c r="E71" s="115" t="s">
        <v>91</v>
      </c>
      <c r="F71" s="118" t="s">
        <v>44</v>
      </c>
      <c r="G71" s="83">
        <v>0</v>
      </c>
      <c r="H71" s="83">
        <v>0</v>
      </c>
      <c r="I71" s="97">
        <f t="shared" si="0"/>
        <v>0</v>
      </c>
      <c r="J71" s="120" t="s">
        <v>44</v>
      </c>
      <c r="K71" s="119"/>
      <c r="L71" s="83">
        <v>0</v>
      </c>
      <c r="M71" s="83">
        <v>0</v>
      </c>
      <c r="N71" s="97">
        <f t="shared" si="1"/>
        <v>0</v>
      </c>
    </row>
    <row r="72" spans="1:14" s="50" customFormat="1" x14ac:dyDescent="0.25">
      <c r="A72" s="48">
        <f t="shared" si="2"/>
        <v>15</v>
      </c>
      <c r="B72" s="82"/>
      <c r="C72" s="89"/>
      <c r="D72" s="115" t="s">
        <v>44</v>
      </c>
      <c r="E72" s="115" t="s">
        <v>91</v>
      </c>
      <c r="F72" s="118" t="s">
        <v>44</v>
      </c>
      <c r="G72" s="83">
        <v>0</v>
      </c>
      <c r="H72" s="83">
        <v>0</v>
      </c>
      <c r="I72" s="97">
        <f t="shared" si="0"/>
        <v>0</v>
      </c>
      <c r="J72" s="120" t="s">
        <v>44</v>
      </c>
      <c r="K72" s="119"/>
      <c r="L72" s="83">
        <v>0</v>
      </c>
      <c r="M72" s="83">
        <v>0</v>
      </c>
      <c r="N72" s="97">
        <f t="shared" si="1"/>
        <v>0</v>
      </c>
    </row>
    <row r="73" spans="1:14" s="50" customFormat="1" x14ac:dyDescent="0.25">
      <c r="A73" s="48">
        <f t="shared" si="2"/>
        <v>16</v>
      </c>
      <c r="B73" s="82"/>
      <c r="C73" s="89"/>
      <c r="D73" s="115" t="s">
        <v>44</v>
      </c>
      <c r="E73" s="115" t="s">
        <v>91</v>
      </c>
      <c r="F73" s="118" t="s">
        <v>44</v>
      </c>
      <c r="G73" s="83">
        <v>0</v>
      </c>
      <c r="H73" s="83">
        <v>0</v>
      </c>
      <c r="I73" s="97">
        <f t="shared" si="0"/>
        <v>0</v>
      </c>
      <c r="J73" s="120" t="s">
        <v>44</v>
      </c>
      <c r="K73" s="119"/>
      <c r="L73" s="83">
        <v>0</v>
      </c>
      <c r="M73" s="83">
        <v>0</v>
      </c>
      <c r="N73" s="97">
        <f t="shared" si="1"/>
        <v>0</v>
      </c>
    </row>
    <row r="74" spans="1:14" s="50" customFormat="1" x14ac:dyDescent="0.25">
      <c r="A74" s="48">
        <f t="shared" si="2"/>
        <v>17</v>
      </c>
      <c r="B74" s="82"/>
      <c r="C74" s="89"/>
      <c r="D74" s="115" t="s">
        <v>44</v>
      </c>
      <c r="E74" s="115" t="s">
        <v>91</v>
      </c>
      <c r="F74" s="118" t="s">
        <v>44</v>
      </c>
      <c r="G74" s="83">
        <v>0</v>
      </c>
      <c r="H74" s="83">
        <v>0</v>
      </c>
      <c r="I74" s="97">
        <f t="shared" ref="I74:I84" si="3">G74*H74</f>
        <v>0</v>
      </c>
      <c r="J74" s="120" t="s">
        <v>44</v>
      </c>
      <c r="K74" s="119"/>
      <c r="L74" s="83">
        <v>0</v>
      </c>
      <c r="M74" s="83">
        <v>0</v>
      </c>
      <c r="N74" s="97">
        <f t="shared" ref="N74:N84" si="4">L74*M74</f>
        <v>0</v>
      </c>
    </row>
    <row r="75" spans="1:14" s="50" customFormat="1" x14ac:dyDescent="0.25">
      <c r="A75" s="48">
        <f t="shared" si="2"/>
        <v>18</v>
      </c>
      <c r="B75" s="103"/>
      <c r="C75" s="89"/>
      <c r="D75" s="115" t="s">
        <v>44</v>
      </c>
      <c r="E75" s="115" t="s">
        <v>91</v>
      </c>
      <c r="F75" s="118" t="s">
        <v>44</v>
      </c>
      <c r="G75" s="83">
        <v>0</v>
      </c>
      <c r="H75" s="83">
        <v>0</v>
      </c>
      <c r="I75" s="97">
        <f t="shared" si="3"/>
        <v>0</v>
      </c>
      <c r="J75" s="120" t="s">
        <v>44</v>
      </c>
      <c r="K75" s="119"/>
      <c r="L75" s="83">
        <v>0</v>
      </c>
      <c r="M75" s="83">
        <v>0</v>
      </c>
      <c r="N75" s="97">
        <f t="shared" si="4"/>
        <v>0</v>
      </c>
    </row>
    <row r="76" spans="1:14" s="50" customFormat="1" x14ac:dyDescent="0.25">
      <c r="A76" s="48">
        <f t="shared" si="2"/>
        <v>19</v>
      </c>
      <c r="B76" s="82"/>
      <c r="C76" s="89"/>
      <c r="D76" s="115" t="s">
        <v>44</v>
      </c>
      <c r="E76" s="115" t="s">
        <v>91</v>
      </c>
      <c r="F76" s="118" t="s">
        <v>44</v>
      </c>
      <c r="G76" s="83">
        <v>0</v>
      </c>
      <c r="H76" s="83">
        <v>0</v>
      </c>
      <c r="I76" s="97">
        <f t="shared" si="3"/>
        <v>0</v>
      </c>
      <c r="J76" s="120" t="s">
        <v>44</v>
      </c>
      <c r="K76" s="119"/>
      <c r="L76" s="83">
        <v>0</v>
      </c>
      <c r="M76" s="83">
        <v>0</v>
      </c>
      <c r="N76" s="97">
        <f t="shared" si="4"/>
        <v>0</v>
      </c>
    </row>
    <row r="77" spans="1:14" s="50" customFormat="1" x14ac:dyDescent="0.25">
      <c r="A77" s="48">
        <f t="shared" si="2"/>
        <v>20</v>
      </c>
      <c r="B77" s="82"/>
      <c r="C77" s="89"/>
      <c r="D77" s="115" t="s">
        <v>44</v>
      </c>
      <c r="E77" s="115" t="s">
        <v>91</v>
      </c>
      <c r="F77" s="118" t="s">
        <v>44</v>
      </c>
      <c r="G77" s="83">
        <v>0</v>
      </c>
      <c r="H77" s="83">
        <v>0</v>
      </c>
      <c r="I77" s="97">
        <f t="shared" si="3"/>
        <v>0</v>
      </c>
      <c r="J77" s="120" t="s">
        <v>44</v>
      </c>
      <c r="K77" s="119"/>
      <c r="L77" s="83">
        <v>0</v>
      </c>
      <c r="M77" s="83">
        <v>0</v>
      </c>
      <c r="N77" s="97">
        <f t="shared" si="4"/>
        <v>0</v>
      </c>
    </row>
    <row r="78" spans="1:14" s="50" customFormat="1" x14ac:dyDescent="0.25">
      <c r="A78" s="48">
        <f t="shared" si="2"/>
        <v>21</v>
      </c>
      <c r="B78" s="82"/>
      <c r="C78" s="89"/>
      <c r="D78" s="115" t="s">
        <v>44</v>
      </c>
      <c r="E78" s="115" t="s">
        <v>91</v>
      </c>
      <c r="F78" s="118" t="s">
        <v>44</v>
      </c>
      <c r="G78" s="83">
        <v>0</v>
      </c>
      <c r="H78" s="83">
        <v>0</v>
      </c>
      <c r="I78" s="97">
        <f t="shared" si="3"/>
        <v>0</v>
      </c>
      <c r="J78" s="120" t="s">
        <v>44</v>
      </c>
      <c r="K78" s="119"/>
      <c r="L78" s="83">
        <v>0</v>
      </c>
      <c r="M78" s="83">
        <v>0</v>
      </c>
      <c r="N78" s="97">
        <f t="shared" si="4"/>
        <v>0</v>
      </c>
    </row>
    <row r="79" spans="1:14" s="50" customFormat="1" x14ac:dyDescent="0.25">
      <c r="A79" s="48">
        <f t="shared" si="2"/>
        <v>22</v>
      </c>
      <c r="B79" s="82"/>
      <c r="C79" s="89"/>
      <c r="D79" s="115" t="s">
        <v>44</v>
      </c>
      <c r="E79" s="115" t="s">
        <v>91</v>
      </c>
      <c r="F79" s="118" t="s">
        <v>44</v>
      </c>
      <c r="G79" s="83">
        <v>0</v>
      </c>
      <c r="H79" s="83">
        <v>0</v>
      </c>
      <c r="I79" s="97">
        <f t="shared" si="3"/>
        <v>0</v>
      </c>
      <c r="J79" s="120" t="s">
        <v>44</v>
      </c>
      <c r="K79" s="119"/>
      <c r="L79" s="83">
        <v>0</v>
      </c>
      <c r="M79" s="83">
        <v>0</v>
      </c>
      <c r="N79" s="97">
        <f t="shared" si="4"/>
        <v>0</v>
      </c>
    </row>
    <row r="80" spans="1:14" s="50" customFormat="1" x14ac:dyDescent="0.25">
      <c r="A80" s="48">
        <f t="shared" si="2"/>
        <v>23</v>
      </c>
      <c r="B80" s="82"/>
      <c r="C80" s="89"/>
      <c r="D80" s="115" t="s">
        <v>44</v>
      </c>
      <c r="E80" s="115" t="s">
        <v>91</v>
      </c>
      <c r="F80" s="118" t="s">
        <v>44</v>
      </c>
      <c r="G80" s="83">
        <v>0</v>
      </c>
      <c r="H80" s="83">
        <v>0</v>
      </c>
      <c r="I80" s="97">
        <f t="shared" si="3"/>
        <v>0</v>
      </c>
      <c r="J80" s="120" t="s">
        <v>44</v>
      </c>
      <c r="K80" s="119"/>
      <c r="L80" s="83">
        <v>0</v>
      </c>
      <c r="M80" s="83">
        <v>0</v>
      </c>
      <c r="N80" s="97">
        <f t="shared" si="4"/>
        <v>0</v>
      </c>
    </row>
    <row r="81" spans="1:14" s="50" customFormat="1" x14ac:dyDescent="0.25">
      <c r="A81" s="48">
        <f t="shared" si="2"/>
        <v>24</v>
      </c>
      <c r="B81" s="82"/>
      <c r="C81" s="89"/>
      <c r="D81" s="115" t="s">
        <v>44</v>
      </c>
      <c r="E81" s="115" t="s">
        <v>91</v>
      </c>
      <c r="F81" s="118" t="s">
        <v>44</v>
      </c>
      <c r="G81" s="83">
        <v>0</v>
      </c>
      <c r="H81" s="83">
        <v>0</v>
      </c>
      <c r="I81" s="97">
        <f t="shared" si="3"/>
        <v>0</v>
      </c>
      <c r="J81" s="120" t="s">
        <v>44</v>
      </c>
      <c r="K81" s="119"/>
      <c r="L81" s="83">
        <v>0</v>
      </c>
      <c r="M81" s="83">
        <v>0</v>
      </c>
      <c r="N81" s="97">
        <f t="shared" si="4"/>
        <v>0</v>
      </c>
    </row>
    <row r="82" spans="1:14" s="50" customFormat="1" x14ac:dyDescent="0.25">
      <c r="A82" s="48">
        <f t="shared" si="2"/>
        <v>25</v>
      </c>
      <c r="B82" s="82"/>
      <c r="C82" s="89"/>
      <c r="D82" s="115" t="s">
        <v>44</v>
      </c>
      <c r="E82" s="115" t="s">
        <v>91</v>
      </c>
      <c r="F82" s="118" t="s">
        <v>44</v>
      </c>
      <c r="G82" s="83">
        <v>0</v>
      </c>
      <c r="H82" s="83">
        <v>0</v>
      </c>
      <c r="I82" s="97">
        <f t="shared" si="3"/>
        <v>0</v>
      </c>
      <c r="J82" s="120" t="s">
        <v>44</v>
      </c>
      <c r="K82" s="119"/>
      <c r="L82" s="83">
        <v>0</v>
      </c>
      <c r="M82" s="83">
        <v>0</v>
      </c>
      <c r="N82" s="97">
        <f t="shared" si="4"/>
        <v>0</v>
      </c>
    </row>
    <row r="83" spans="1:14" s="50" customFormat="1" x14ac:dyDescent="0.25">
      <c r="A83" s="48">
        <f t="shared" si="2"/>
        <v>26</v>
      </c>
      <c r="B83" s="82"/>
      <c r="C83" s="89"/>
      <c r="D83" s="115" t="s">
        <v>44</v>
      </c>
      <c r="E83" s="115" t="s">
        <v>91</v>
      </c>
      <c r="F83" s="118" t="s">
        <v>44</v>
      </c>
      <c r="G83" s="83">
        <v>0</v>
      </c>
      <c r="H83" s="83">
        <v>0</v>
      </c>
      <c r="I83" s="97">
        <f t="shared" si="3"/>
        <v>0</v>
      </c>
      <c r="J83" s="120" t="s">
        <v>44</v>
      </c>
      <c r="K83" s="119"/>
      <c r="L83" s="83">
        <v>0</v>
      </c>
      <c r="M83" s="83">
        <v>0</v>
      </c>
      <c r="N83" s="97">
        <f t="shared" si="4"/>
        <v>0</v>
      </c>
    </row>
    <row r="84" spans="1:14" s="50" customFormat="1" x14ac:dyDescent="0.25">
      <c r="A84" s="48">
        <f t="shared" si="2"/>
        <v>27</v>
      </c>
      <c r="B84" s="82"/>
      <c r="C84" s="89"/>
      <c r="D84" s="115" t="s">
        <v>44</v>
      </c>
      <c r="E84" s="115" t="s">
        <v>91</v>
      </c>
      <c r="F84" s="118" t="s">
        <v>44</v>
      </c>
      <c r="G84" s="83">
        <v>0</v>
      </c>
      <c r="H84" s="83">
        <v>0</v>
      </c>
      <c r="I84" s="97">
        <f t="shared" si="3"/>
        <v>0</v>
      </c>
      <c r="J84" s="120" t="s">
        <v>44</v>
      </c>
      <c r="K84" s="119"/>
      <c r="L84" s="83">
        <v>0</v>
      </c>
      <c r="M84" s="83">
        <v>0</v>
      </c>
      <c r="N84" s="97">
        <f t="shared" si="4"/>
        <v>0</v>
      </c>
    </row>
    <row r="85" spans="1:14" s="50" customFormat="1" x14ac:dyDescent="0.25">
      <c r="A85" s="48">
        <f t="shared" si="2"/>
        <v>28</v>
      </c>
      <c r="B85" s="82"/>
      <c r="C85" s="89"/>
      <c r="D85" s="115"/>
      <c r="E85" s="115"/>
      <c r="F85" s="116"/>
      <c r="G85" s="83"/>
      <c r="H85" s="83"/>
      <c r="I85" s="97"/>
      <c r="J85" s="120"/>
      <c r="K85" s="119"/>
      <c r="L85" s="83"/>
      <c r="M85" s="83"/>
      <c r="N85" s="97"/>
    </row>
    <row r="86" spans="1:14" s="50" customFormat="1" x14ac:dyDescent="0.25">
      <c r="A86" s="48">
        <f t="shared" si="2"/>
        <v>29</v>
      </c>
      <c r="B86" s="108" t="s">
        <v>86</v>
      </c>
      <c r="C86" s="124"/>
      <c r="D86" s="125"/>
      <c r="E86" s="125"/>
      <c r="F86" s="126"/>
      <c r="G86" s="127"/>
      <c r="H86" s="127"/>
      <c r="I86" s="128"/>
      <c r="J86" s="129"/>
      <c r="K86" s="130"/>
      <c r="L86" s="127"/>
      <c r="M86" s="127"/>
      <c r="N86" s="128"/>
    </row>
    <row r="87" spans="1:14" s="50" customFormat="1" x14ac:dyDescent="0.25">
      <c r="A87" s="48">
        <f t="shared" si="2"/>
        <v>30</v>
      </c>
      <c r="B87" s="82"/>
      <c r="C87" s="89"/>
      <c r="D87" s="115" t="s">
        <v>44</v>
      </c>
      <c r="E87" s="115" t="s">
        <v>91</v>
      </c>
      <c r="F87" s="118" t="s">
        <v>44</v>
      </c>
      <c r="G87" s="83">
        <v>0</v>
      </c>
      <c r="H87" s="83">
        <v>0</v>
      </c>
      <c r="I87" s="97">
        <f t="shared" ref="I87:I95" si="5">G87*H87</f>
        <v>0</v>
      </c>
      <c r="J87" s="120" t="s">
        <v>44</v>
      </c>
      <c r="K87" s="119"/>
      <c r="L87" s="83">
        <v>0</v>
      </c>
      <c r="M87" s="83">
        <v>0</v>
      </c>
      <c r="N87" s="97">
        <f t="shared" ref="N87:N95" si="6">L87*M87</f>
        <v>0</v>
      </c>
    </row>
    <row r="88" spans="1:14" s="50" customFormat="1" x14ac:dyDescent="0.25">
      <c r="A88" s="48">
        <f t="shared" si="2"/>
        <v>31</v>
      </c>
      <c r="B88" s="82"/>
      <c r="C88" s="89"/>
      <c r="D88" s="115" t="s">
        <v>44</v>
      </c>
      <c r="E88" s="115" t="s">
        <v>91</v>
      </c>
      <c r="F88" s="118" t="s">
        <v>44</v>
      </c>
      <c r="G88" s="83">
        <v>0</v>
      </c>
      <c r="H88" s="83">
        <v>0</v>
      </c>
      <c r="I88" s="97">
        <f t="shared" si="5"/>
        <v>0</v>
      </c>
      <c r="J88" s="120" t="s">
        <v>44</v>
      </c>
      <c r="K88" s="119"/>
      <c r="L88" s="83">
        <v>0</v>
      </c>
      <c r="M88" s="83">
        <v>0</v>
      </c>
      <c r="N88" s="97">
        <f t="shared" si="6"/>
        <v>0</v>
      </c>
    </row>
    <row r="89" spans="1:14" s="50" customFormat="1" x14ac:dyDescent="0.25">
      <c r="A89" s="48">
        <f t="shared" si="2"/>
        <v>32</v>
      </c>
      <c r="B89" s="82"/>
      <c r="C89" s="89"/>
      <c r="D89" s="115" t="s">
        <v>44</v>
      </c>
      <c r="E89" s="115" t="s">
        <v>91</v>
      </c>
      <c r="F89" s="118" t="s">
        <v>44</v>
      </c>
      <c r="G89" s="83">
        <v>0</v>
      </c>
      <c r="H89" s="83">
        <v>0</v>
      </c>
      <c r="I89" s="97">
        <f t="shared" si="5"/>
        <v>0</v>
      </c>
      <c r="J89" s="120" t="s">
        <v>44</v>
      </c>
      <c r="K89" s="119"/>
      <c r="L89" s="83">
        <v>0</v>
      </c>
      <c r="M89" s="83">
        <v>0</v>
      </c>
      <c r="N89" s="97">
        <f t="shared" si="6"/>
        <v>0</v>
      </c>
    </row>
    <row r="90" spans="1:14" s="50" customFormat="1" x14ac:dyDescent="0.25">
      <c r="A90" s="48">
        <f t="shared" si="2"/>
        <v>33</v>
      </c>
      <c r="B90" s="82"/>
      <c r="C90" s="89"/>
      <c r="D90" s="115" t="s">
        <v>44</v>
      </c>
      <c r="E90" s="115" t="s">
        <v>91</v>
      </c>
      <c r="F90" s="118" t="s">
        <v>44</v>
      </c>
      <c r="G90" s="83">
        <v>0</v>
      </c>
      <c r="H90" s="83">
        <v>0</v>
      </c>
      <c r="I90" s="97">
        <f t="shared" si="5"/>
        <v>0</v>
      </c>
      <c r="J90" s="120" t="s">
        <v>44</v>
      </c>
      <c r="K90" s="119"/>
      <c r="L90" s="83">
        <v>0</v>
      </c>
      <c r="M90" s="83">
        <v>0</v>
      </c>
      <c r="N90" s="97">
        <f t="shared" si="6"/>
        <v>0</v>
      </c>
    </row>
    <row r="91" spans="1:14" s="50" customFormat="1" x14ac:dyDescent="0.25">
      <c r="A91" s="48">
        <f t="shared" si="2"/>
        <v>34</v>
      </c>
      <c r="B91" s="82"/>
      <c r="C91" s="89"/>
      <c r="D91" s="115" t="s">
        <v>44</v>
      </c>
      <c r="E91" s="115" t="s">
        <v>91</v>
      </c>
      <c r="F91" s="118" t="s">
        <v>44</v>
      </c>
      <c r="G91" s="83">
        <v>0</v>
      </c>
      <c r="H91" s="83">
        <v>0</v>
      </c>
      <c r="I91" s="97">
        <f t="shared" si="5"/>
        <v>0</v>
      </c>
      <c r="J91" s="120" t="s">
        <v>44</v>
      </c>
      <c r="K91" s="119"/>
      <c r="L91" s="83">
        <v>0</v>
      </c>
      <c r="M91" s="83">
        <v>0</v>
      </c>
      <c r="N91" s="97">
        <f t="shared" si="6"/>
        <v>0</v>
      </c>
    </row>
    <row r="92" spans="1:14" s="50" customFormat="1" x14ac:dyDescent="0.25">
      <c r="A92" s="48">
        <f t="shared" si="2"/>
        <v>35</v>
      </c>
      <c r="B92" s="82"/>
      <c r="C92" s="89"/>
      <c r="D92" s="115" t="s">
        <v>44</v>
      </c>
      <c r="E92" s="115" t="s">
        <v>91</v>
      </c>
      <c r="F92" s="118" t="s">
        <v>44</v>
      </c>
      <c r="G92" s="83">
        <v>0</v>
      </c>
      <c r="H92" s="83">
        <v>0</v>
      </c>
      <c r="I92" s="97">
        <f t="shared" si="5"/>
        <v>0</v>
      </c>
      <c r="J92" s="120" t="s">
        <v>44</v>
      </c>
      <c r="K92" s="119"/>
      <c r="L92" s="83">
        <v>0</v>
      </c>
      <c r="M92" s="83">
        <v>0</v>
      </c>
      <c r="N92" s="97">
        <f t="shared" si="6"/>
        <v>0</v>
      </c>
    </row>
    <row r="93" spans="1:14" s="50" customFormat="1" x14ac:dyDescent="0.25">
      <c r="A93" s="48">
        <f t="shared" si="2"/>
        <v>36</v>
      </c>
      <c r="B93" s="82"/>
      <c r="C93" s="89"/>
      <c r="D93" s="115" t="s">
        <v>44</v>
      </c>
      <c r="E93" s="115" t="s">
        <v>91</v>
      </c>
      <c r="F93" s="118" t="s">
        <v>44</v>
      </c>
      <c r="G93" s="83">
        <v>0</v>
      </c>
      <c r="H93" s="83">
        <v>0</v>
      </c>
      <c r="I93" s="97">
        <f t="shared" si="5"/>
        <v>0</v>
      </c>
      <c r="J93" s="120" t="s">
        <v>44</v>
      </c>
      <c r="K93" s="119"/>
      <c r="L93" s="83">
        <v>0</v>
      </c>
      <c r="M93" s="83">
        <v>0</v>
      </c>
      <c r="N93" s="97">
        <f t="shared" si="6"/>
        <v>0</v>
      </c>
    </row>
    <row r="94" spans="1:14" s="50" customFormat="1" x14ac:dyDescent="0.25">
      <c r="A94" s="48">
        <f t="shared" si="2"/>
        <v>37</v>
      </c>
      <c r="B94" s="82"/>
      <c r="C94" s="89"/>
      <c r="D94" s="115" t="s">
        <v>44</v>
      </c>
      <c r="E94" s="115" t="s">
        <v>91</v>
      </c>
      <c r="F94" s="118" t="s">
        <v>44</v>
      </c>
      <c r="G94" s="83">
        <v>0</v>
      </c>
      <c r="H94" s="83">
        <v>0</v>
      </c>
      <c r="I94" s="97">
        <f t="shared" si="5"/>
        <v>0</v>
      </c>
      <c r="J94" s="120" t="s">
        <v>44</v>
      </c>
      <c r="K94" s="119"/>
      <c r="L94" s="83">
        <v>0</v>
      </c>
      <c r="M94" s="83">
        <v>0</v>
      </c>
      <c r="N94" s="97">
        <f t="shared" si="6"/>
        <v>0</v>
      </c>
    </row>
    <row r="95" spans="1:14" s="50" customFormat="1" x14ac:dyDescent="0.25">
      <c r="A95" s="48">
        <f t="shared" si="2"/>
        <v>38</v>
      </c>
      <c r="B95" s="82"/>
      <c r="C95" s="89"/>
      <c r="D95" s="115" t="s">
        <v>44</v>
      </c>
      <c r="E95" s="115" t="s">
        <v>91</v>
      </c>
      <c r="F95" s="118" t="s">
        <v>44</v>
      </c>
      <c r="G95" s="83">
        <v>0</v>
      </c>
      <c r="H95" s="83">
        <v>0</v>
      </c>
      <c r="I95" s="97">
        <f t="shared" si="5"/>
        <v>0</v>
      </c>
      <c r="J95" s="120" t="s">
        <v>44</v>
      </c>
      <c r="K95" s="119"/>
      <c r="L95" s="83">
        <v>0</v>
      </c>
      <c r="M95" s="83">
        <v>0</v>
      </c>
      <c r="N95" s="97">
        <f t="shared" si="6"/>
        <v>0</v>
      </c>
    </row>
    <row r="96" spans="1:14" s="50" customFormat="1" x14ac:dyDescent="0.25">
      <c r="A96" s="48">
        <f t="shared" si="2"/>
        <v>39</v>
      </c>
      <c r="B96" s="82"/>
      <c r="C96" s="89"/>
      <c r="D96" s="115" t="s">
        <v>44</v>
      </c>
      <c r="E96" s="115" t="s">
        <v>91</v>
      </c>
      <c r="F96" s="118" t="s">
        <v>44</v>
      </c>
      <c r="G96" s="83">
        <v>0</v>
      </c>
      <c r="H96" s="83">
        <v>0</v>
      </c>
      <c r="I96" s="97">
        <f t="shared" ref="I96" si="7">G96*H96</f>
        <v>0</v>
      </c>
      <c r="J96" s="120" t="s">
        <v>44</v>
      </c>
      <c r="K96" s="119"/>
      <c r="L96" s="83">
        <v>0</v>
      </c>
      <c r="M96" s="83">
        <v>0</v>
      </c>
      <c r="N96" s="97">
        <f t="shared" si="1"/>
        <v>0</v>
      </c>
    </row>
    <row r="97" spans="1:14" s="50" customFormat="1" x14ac:dyDescent="0.25">
      <c r="A97" s="48"/>
      <c r="B97" s="84"/>
      <c r="C97" s="84"/>
      <c r="D97" s="84"/>
      <c r="E97" s="84"/>
      <c r="F97" s="84"/>
      <c r="G97" s="85">
        <v>0</v>
      </c>
      <c r="H97" s="85">
        <v>0</v>
      </c>
      <c r="I97" s="98">
        <f>G97*H97</f>
        <v>0</v>
      </c>
      <c r="J97" s="86" t="s">
        <v>73</v>
      </c>
      <c r="K97" s="85"/>
      <c r="L97" s="85">
        <v>0</v>
      </c>
      <c r="M97" s="85">
        <v>0</v>
      </c>
      <c r="N97" s="98">
        <f t="shared" ref="N97" si="8">L97*M97</f>
        <v>0</v>
      </c>
    </row>
    <row r="98" spans="1:14" s="9" customFormat="1" x14ac:dyDescent="0.35">
      <c r="A98" s="48"/>
      <c r="B98" s="95" t="s">
        <v>94</v>
      </c>
      <c r="C98" s="90"/>
      <c r="D98" s="90"/>
      <c r="E98" s="90"/>
      <c r="F98" s="90"/>
      <c r="G98" s="47"/>
      <c r="H98" s="47"/>
      <c r="I98" s="99"/>
      <c r="J98" s="47"/>
      <c r="K98" s="47"/>
      <c r="L98" s="47"/>
      <c r="M98" s="47"/>
      <c r="N98" s="99"/>
    </row>
    <row r="99" spans="1:14" s="9" customFormat="1" ht="21.9" customHeight="1" x14ac:dyDescent="0.35">
      <c r="A99" s="48" t="s">
        <v>53</v>
      </c>
      <c r="B99" s="58" t="s">
        <v>41</v>
      </c>
      <c r="C99" s="91"/>
      <c r="D99" s="91"/>
      <c r="E99" s="91"/>
      <c r="F99" s="91"/>
      <c r="G99" s="51"/>
      <c r="H99" s="51"/>
      <c r="I99" s="100"/>
      <c r="J99" s="51"/>
      <c r="K99" s="51"/>
      <c r="L99" s="51"/>
      <c r="M99" s="51"/>
      <c r="N99" s="102"/>
    </row>
    <row r="100" spans="1:14" s="9" customFormat="1" x14ac:dyDescent="0.35">
      <c r="A100" s="48" t="s">
        <v>54</v>
      </c>
      <c r="B100" s="64"/>
      <c r="C100" s="92"/>
      <c r="D100" s="92"/>
      <c r="E100" s="92"/>
      <c r="F100" s="92"/>
      <c r="G100" s="36">
        <v>0</v>
      </c>
      <c r="H100" s="36">
        <v>0</v>
      </c>
      <c r="I100" s="101">
        <f t="shared" ref="I100:I103" si="9">G100*H100</f>
        <v>0</v>
      </c>
      <c r="J100" s="37"/>
      <c r="K100" s="37"/>
      <c r="L100" s="36">
        <v>0</v>
      </c>
      <c r="M100" s="36">
        <v>0</v>
      </c>
      <c r="N100" s="101">
        <f t="shared" ref="N100:N103" si="10">L100*M100</f>
        <v>0</v>
      </c>
    </row>
    <row r="101" spans="1:14" s="9" customFormat="1" ht="21.9" customHeight="1" x14ac:dyDescent="0.35">
      <c r="A101" s="48" t="s">
        <v>55</v>
      </c>
      <c r="B101" s="64"/>
      <c r="C101" s="92"/>
      <c r="D101" s="92"/>
      <c r="E101" s="92"/>
      <c r="F101" s="92"/>
      <c r="G101" s="36">
        <v>0</v>
      </c>
      <c r="H101" s="36">
        <v>0</v>
      </c>
      <c r="I101" s="101">
        <f t="shared" si="9"/>
        <v>0</v>
      </c>
      <c r="J101" s="37"/>
      <c r="K101" s="37"/>
      <c r="L101" s="36">
        <v>0</v>
      </c>
      <c r="M101" s="36">
        <v>0</v>
      </c>
      <c r="N101" s="101">
        <f t="shared" si="10"/>
        <v>0</v>
      </c>
    </row>
    <row r="102" spans="1:14" s="9" customFormat="1" x14ac:dyDescent="0.35">
      <c r="A102" s="48" t="s">
        <v>56</v>
      </c>
      <c r="B102" s="64"/>
      <c r="C102" s="92"/>
      <c r="D102" s="92"/>
      <c r="E102" s="92"/>
      <c r="F102" s="92"/>
      <c r="G102" s="36">
        <v>0</v>
      </c>
      <c r="H102" s="36">
        <v>0</v>
      </c>
      <c r="I102" s="101">
        <f t="shared" si="9"/>
        <v>0</v>
      </c>
      <c r="J102" s="37"/>
      <c r="K102" s="37"/>
      <c r="L102" s="36">
        <v>0</v>
      </c>
      <c r="M102" s="36">
        <v>0</v>
      </c>
      <c r="N102" s="101">
        <f t="shared" si="10"/>
        <v>0</v>
      </c>
    </row>
    <row r="103" spans="1:14" s="9" customFormat="1" ht="21.9" customHeight="1" x14ac:dyDescent="0.35">
      <c r="A103" s="48" t="s">
        <v>57</v>
      </c>
      <c r="B103" s="64"/>
      <c r="C103" s="92"/>
      <c r="D103" s="92"/>
      <c r="E103" s="92"/>
      <c r="F103" s="92"/>
      <c r="G103" s="36">
        <v>0</v>
      </c>
      <c r="H103" s="36">
        <v>0</v>
      </c>
      <c r="I103" s="101">
        <f t="shared" si="9"/>
        <v>0</v>
      </c>
      <c r="J103" s="37"/>
      <c r="K103" s="37"/>
      <c r="L103" s="36">
        <v>0</v>
      </c>
      <c r="M103" s="36">
        <v>0</v>
      </c>
      <c r="N103" s="101">
        <f t="shared" si="10"/>
        <v>0</v>
      </c>
    </row>
    <row r="104" spans="1:14" s="9" customFormat="1" ht="21.9" customHeight="1" x14ac:dyDescent="0.35">
      <c r="A104" s="48" t="s">
        <v>58</v>
      </c>
      <c r="B104" s="64"/>
      <c r="C104" s="92"/>
      <c r="D104" s="92"/>
      <c r="E104" s="92"/>
      <c r="F104" s="92"/>
      <c r="G104" s="36">
        <v>0</v>
      </c>
      <c r="H104" s="36">
        <v>0</v>
      </c>
      <c r="I104" s="101">
        <f>G104*H104</f>
        <v>0</v>
      </c>
      <c r="J104" s="37"/>
      <c r="K104" s="37"/>
      <c r="L104" s="36">
        <v>0</v>
      </c>
      <c r="M104" s="36">
        <v>0</v>
      </c>
      <c r="N104" s="101">
        <f t="shared" ref="N104:N110" si="11">L104*M104</f>
        <v>0</v>
      </c>
    </row>
    <row r="105" spans="1:14" s="9" customFormat="1" ht="21.9" customHeight="1" x14ac:dyDescent="0.35">
      <c r="A105" s="48" t="s">
        <v>59</v>
      </c>
      <c r="B105" s="58" t="s">
        <v>42</v>
      </c>
      <c r="C105" s="91"/>
      <c r="D105" s="91"/>
      <c r="E105" s="91"/>
      <c r="F105" s="91"/>
      <c r="G105" s="51"/>
      <c r="H105" s="51"/>
      <c r="I105" s="100"/>
      <c r="J105" s="51"/>
      <c r="K105" s="51"/>
      <c r="L105" s="51"/>
      <c r="M105" s="51"/>
      <c r="N105" s="102"/>
    </row>
    <row r="106" spans="1:14" s="9" customFormat="1" ht="21.9" customHeight="1" x14ac:dyDescent="0.35">
      <c r="A106" s="48" t="s">
        <v>60</v>
      </c>
      <c r="B106" s="64"/>
      <c r="C106" s="92"/>
      <c r="D106" s="92"/>
      <c r="E106" s="92"/>
      <c r="F106" s="92"/>
      <c r="G106" s="36">
        <v>0</v>
      </c>
      <c r="H106" s="36">
        <v>0</v>
      </c>
      <c r="I106" s="101">
        <f t="shared" ref="I106:I108" si="12">G106*H106</f>
        <v>0</v>
      </c>
      <c r="J106" s="37"/>
      <c r="K106" s="37"/>
      <c r="L106" s="36">
        <v>0</v>
      </c>
      <c r="M106" s="36">
        <v>0</v>
      </c>
      <c r="N106" s="101">
        <f t="shared" si="11"/>
        <v>0</v>
      </c>
    </row>
    <row r="107" spans="1:14" s="9" customFormat="1" ht="21.9" customHeight="1" x14ac:dyDescent="0.35">
      <c r="A107" s="48" t="s">
        <v>61</v>
      </c>
      <c r="B107" s="64"/>
      <c r="C107" s="92"/>
      <c r="D107" s="92"/>
      <c r="E107" s="92"/>
      <c r="F107" s="92"/>
      <c r="G107" s="36">
        <v>0</v>
      </c>
      <c r="H107" s="36">
        <v>0</v>
      </c>
      <c r="I107" s="101">
        <f t="shared" si="12"/>
        <v>0</v>
      </c>
      <c r="J107" s="37"/>
      <c r="K107" s="37"/>
      <c r="L107" s="36">
        <v>0</v>
      </c>
      <c r="M107" s="36">
        <v>0</v>
      </c>
      <c r="N107" s="101">
        <f t="shared" si="11"/>
        <v>0</v>
      </c>
    </row>
    <row r="108" spans="1:14" s="9" customFormat="1" ht="21.9" customHeight="1" x14ac:dyDescent="0.35">
      <c r="A108" s="48" t="s">
        <v>62</v>
      </c>
      <c r="B108" s="64"/>
      <c r="C108" s="92"/>
      <c r="D108" s="92"/>
      <c r="E108" s="92"/>
      <c r="F108" s="92"/>
      <c r="G108" s="36">
        <v>0</v>
      </c>
      <c r="H108" s="36">
        <v>0</v>
      </c>
      <c r="I108" s="101">
        <f t="shared" si="12"/>
        <v>0</v>
      </c>
      <c r="J108" s="37"/>
      <c r="K108" s="37"/>
      <c r="L108" s="36">
        <v>0</v>
      </c>
      <c r="M108" s="36">
        <v>0</v>
      </c>
      <c r="N108" s="101">
        <f t="shared" si="11"/>
        <v>0</v>
      </c>
    </row>
    <row r="109" spans="1:14" s="9" customFormat="1" ht="21.9" customHeight="1" x14ac:dyDescent="0.35">
      <c r="A109" s="48" t="s">
        <v>63</v>
      </c>
      <c r="B109" s="64"/>
      <c r="C109" s="92"/>
      <c r="D109" s="92"/>
      <c r="E109" s="92"/>
      <c r="F109" s="92"/>
      <c r="G109" s="36">
        <v>0</v>
      </c>
      <c r="H109" s="36">
        <v>0</v>
      </c>
      <c r="I109" s="101">
        <f>G109*H109</f>
        <v>0</v>
      </c>
      <c r="J109" s="37"/>
      <c r="K109" s="37"/>
      <c r="L109" s="36">
        <v>0</v>
      </c>
      <c r="M109" s="36">
        <v>0</v>
      </c>
      <c r="N109" s="101">
        <f t="shared" si="11"/>
        <v>0</v>
      </c>
    </row>
    <row r="110" spans="1:14" s="9" customFormat="1" ht="21.9" customHeight="1" x14ac:dyDescent="0.35">
      <c r="A110" s="48" t="s">
        <v>64</v>
      </c>
      <c r="B110" s="64"/>
      <c r="C110" s="92"/>
      <c r="D110" s="92"/>
      <c r="E110" s="92"/>
      <c r="F110" s="92"/>
      <c r="G110" s="36">
        <v>0</v>
      </c>
      <c r="H110" s="36">
        <v>0</v>
      </c>
      <c r="I110" s="101">
        <f>G110*H110</f>
        <v>0</v>
      </c>
      <c r="J110" s="37"/>
      <c r="K110" s="37"/>
      <c r="L110" s="36">
        <v>0</v>
      </c>
      <c r="M110" s="36">
        <v>0</v>
      </c>
      <c r="N110" s="101">
        <f t="shared" si="11"/>
        <v>0</v>
      </c>
    </row>
    <row r="111" spans="1:14" s="9" customFormat="1" ht="21.9" customHeight="1" x14ac:dyDescent="0.35">
      <c r="A111" s="48" t="s">
        <v>65</v>
      </c>
      <c r="B111" s="58" t="s">
        <v>66</v>
      </c>
      <c r="C111" s="91"/>
      <c r="D111" s="91"/>
      <c r="E111" s="91"/>
      <c r="F111" s="91"/>
      <c r="G111" s="51"/>
      <c r="H111" s="51"/>
      <c r="I111" s="100"/>
      <c r="J111" s="51"/>
      <c r="K111" s="51"/>
      <c r="L111" s="51"/>
      <c r="M111" s="51"/>
      <c r="N111" s="102"/>
    </row>
    <row r="112" spans="1:14" s="9" customFormat="1" ht="21.9" customHeight="1" x14ac:dyDescent="0.35">
      <c r="A112" s="48" t="s">
        <v>67</v>
      </c>
      <c r="B112" s="64"/>
      <c r="C112" s="92"/>
      <c r="D112" s="92"/>
      <c r="E112" s="92"/>
      <c r="F112" s="92"/>
      <c r="G112" s="36">
        <v>0</v>
      </c>
      <c r="H112" s="36">
        <v>0</v>
      </c>
      <c r="I112" s="101">
        <f t="shared" ref="I112:I114" si="13">G112*H112</f>
        <v>0</v>
      </c>
      <c r="J112" s="37"/>
      <c r="K112" s="37"/>
      <c r="L112" s="36">
        <v>0</v>
      </c>
      <c r="M112" s="36">
        <v>0</v>
      </c>
      <c r="N112" s="101">
        <f t="shared" ref="N112:N115" si="14">L112*M112</f>
        <v>0</v>
      </c>
    </row>
    <row r="113" spans="1:14" s="9" customFormat="1" ht="21.9" customHeight="1" x14ac:dyDescent="0.35">
      <c r="A113" s="48" t="s">
        <v>68</v>
      </c>
      <c r="B113" s="64"/>
      <c r="C113" s="92"/>
      <c r="D113" s="92"/>
      <c r="E113" s="92"/>
      <c r="F113" s="92"/>
      <c r="G113" s="36">
        <v>0</v>
      </c>
      <c r="H113" s="36">
        <v>0</v>
      </c>
      <c r="I113" s="101">
        <f t="shared" si="13"/>
        <v>0</v>
      </c>
      <c r="J113" s="37"/>
      <c r="K113" s="37"/>
      <c r="L113" s="36">
        <v>0</v>
      </c>
      <c r="M113" s="36">
        <v>0</v>
      </c>
      <c r="N113" s="101">
        <f t="shared" si="14"/>
        <v>0</v>
      </c>
    </row>
    <row r="114" spans="1:14" s="9" customFormat="1" ht="21.9" customHeight="1" x14ac:dyDescent="0.35">
      <c r="A114" s="48" t="s">
        <v>69</v>
      </c>
      <c r="B114" s="64"/>
      <c r="C114" s="92"/>
      <c r="D114" s="92"/>
      <c r="E114" s="92"/>
      <c r="F114" s="92"/>
      <c r="G114" s="36">
        <v>0</v>
      </c>
      <c r="H114" s="36">
        <v>0</v>
      </c>
      <c r="I114" s="101">
        <f t="shared" si="13"/>
        <v>0</v>
      </c>
      <c r="J114" s="37"/>
      <c r="K114" s="37"/>
      <c r="L114" s="36">
        <v>0</v>
      </c>
      <c r="M114" s="36">
        <v>0</v>
      </c>
      <c r="N114" s="101">
        <f t="shared" si="14"/>
        <v>0</v>
      </c>
    </row>
    <row r="115" spans="1:14" s="9" customFormat="1" ht="21.9" customHeight="1" x14ac:dyDescent="0.35">
      <c r="A115" s="48" t="s">
        <v>70</v>
      </c>
      <c r="B115" s="64"/>
      <c r="C115" s="92"/>
      <c r="D115" s="92"/>
      <c r="E115" s="92"/>
      <c r="F115" s="92"/>
      <c r="G115" s="36">
        <v>0</v>
      </c>
      <c r="H115" s="36">
        <v>0</v>
      </c>
      <c r="I115" s="101">
        <f>G115*H115</f>
        <v>0</v>
      </c>
      <c r="J115" s="37"/>
      <c r="K115" s="37"/>
      <c r="L115" s="36">
        <v>0</v>
      </c>
      <c r="M115" s="36">
        <v>0</v>
      </c>
      <c r="N115" s="101">
        <f t="shared" si="14"/>
        <v>0</v>
      </c>
    </row>
    <row r="116" spans="1:14" s="9" customFormat="1" ht="21.9" customHeight="1" x14ac:dyDescent="0.35">
      <c r="A116" s="48" t="s">
        <v>71</v>
      </c>
      <c r="B116" s="65" t="s">
        <v>10</v>
      </c>
      <c r="C116" s="92"/>
      <c r="D116" s="92"/>
      <c r="E116" s="92"/>
      <c r="F116" s="92"/>
      <c r="G116" s="37"/>
      <c r="H116" s="37"/>
      <c r="I116" s="101">
        <f>G116*H116</f>
        <v>0</v>
      </c>
      <c r="J116" s="37"/>
      <c r="K116" s="37"/>
      <c r="L116" s="37"/>
      <c r="M116" s="37"/>
      <c r="N116" s="87">
        <v>0</v>
      </c>
    </row>
    <row r="117" spans="1:14" s="9" customFormat="1" ht="21.9" customHeight="1" x14ac:dyDescent="0.35">
      <c r="A117" s="26"/>
      <c r="B117" s="62" t="s">
        <v>7</v>
      </c>
      <c r="C117" s="32"/>
      <c r="D117" s="32"/>
      <c r="E117" s="32"/>
      <c r="F117" s="32"/>
      <c r="G117" s="38"/>
      <c r="H117" s="38"/>
      <c r="I117" s="39">
        <f>SUM(I56:I116)</f>
        <v>0</v>
      </c>
      <c r="J117" s="38"/>
      <c r="K117" s="38"/>
      <c r="L117" s="38"/>
      <c r="M117" s="38"/>
      <c r="N117" s="39">
        <f>SUM(N56:N116)</f>
        <v>0</v>
      </c>
    </row>
    <row r="118" spans="1:14" ht="21.9" customHeight="1" x14ac:dyDescent="0.35"/>
    <row r="119" spans="1:14" s="96" customFormat="1" ht="89.25" customHeight="1" x14ac:dyDescent="0.3">
      <c r="A119" s="161" t="s">
        <v>93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</row>
    <row r="120" spans="1:14" ht="276" customHeight="1" x14ac:dyDescent="0.35">
      <c r="A120" s="10"/>
      <c r="B120" s="10"/>
      <c r="C120" s="11"/>
      <c r="D120" s="11"/>
      <c r="E120" s="11"/>
      <c r="F120" s="11"/>
    </row>
    <row r="121" spans="1:14" ht="21.9" customHeight="1" x14ac:dyDescent="0.35">
      <c r="A121" s="181" t="s">
        <v>83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3"/>
    </row>
    <row r="122" spans="1:14" ht="21.9" customHeight="1" x14ac:dyDescent="0.35">
      <c r="A122" s="184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6"/>
    </row>
    <row r="123" spans="1:14" ht="21.75" customHeight="1" x14ac:dyDescent="0.3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6"/>
    </row>
    <row r="124" spans="1:14" ht="21.75" customHeight="1" x14ac:dyDescent="0.35">
      <c r="A124" s="184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6"/>
    </row>
    <row r="125" spans="1:14" ht="21.75" customHeight="1" x14ac:dyDescent="0.35">
      <c r="A125" s="184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6"/>
    </row>
    <row r="126" spans="1:14" ht="22.5" customHeight="1" x14ac:dyDescent="0.35">
      <c r="A126" s="184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6"/>
    </row>
    <row r="127" spans="1:14" x14ac:dyDescent="0.35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9"/>
    </row>
    <row r="128" spans="1:14" s="12" customFormat="1" ht="21.9" customHeight="1" x14ac:dyDescent="0.35">
      <c r="A128" s="203" t="s">
        <v>36</v>
      </c>
      <c r="B128" s="204"/>
      <c r="C128" s="204"/>
      <c r="D128" s="204"/>
      <c r="E128" s="204"/>
      <c r="F128" s="204"/>
      <c r="G128" s="204"/>
      <c r="H128" s="204"/>
      <c r="I128" s="205"/>
    </row>
    <row r="129" spans="1:14" s="12" customFormat="1" ht="21.9" customHeight="1" x14ac:dyDescent="0.35">
      <c r="A129" s="2"/>
      <c r="B129" s="2"/>
      <c r="C129" s="2"/>
      <c r="D129" s="2"/>
      <c r="E129" s="2"/>
      <c r="F129" s="2"/>
      <c r="G129" s="2"/>
      <c r="H129" s="2"/>
    </row>
    <row r="130" spans="1:14" s="12" customFormat="1" ht="21.9" customHeight="1" x14ac:dyDescent="0.4">
      <c r="A130" s="29" t="s">
        <v>32</v>
      </c>
    </row>
    <row r="131" spans="1:14" s="12" customFormat="1" ht="21.9" customHeight="1" x14ac:dyDescent="0.35">
      <c r="A131" s="2"/>
      <c r="B131" s="2"/>
      <c r="C131" s="2"/>
      <c r="D131" s="2"/>
      <c r="E131" s="2"/>
      <c r="F131" s="2"/>
      <c r="G131" s="2"/>
      <c r="H131" s="2"/>
    </row>
    <row r="132" spans="1:14" s="12" customFormat="1" ht="21.9" customHeight="1" x14ac:dyDescent="0.35">
      <c r="A132" s="2"/>
      <c r="B132" s="2"/>
      <c r="C132" s="2"/>
      <c r="D132" s="2"/>
      <c r="E132" s="2"/>
      <c r="F132" s="2"/>
      <c r="G132" s="2"/>
      <c r="H132" s="2"/>
    </row>
    <row r="133" spans="1:14" ht="21.9" customHeight="1" x14ac:dyDescent="0.35">
      <c r="A133" s="7" t="s">
        <v>39</v>
      </c>
      <c r="C133" s="13"/>
      <c r="D133" s="13"/>
      <c r="E133" s="13"/>
      <c r="F133" s="13"/>
      <c r="H133" s="13"/>
    </row>
    <row r="134" spans="1:14" ht="21.9" customHeight="1" x14ac:dyDescent="0.35">
      <c r="G134" s="13"/>
      <c r="H134" s="13"/>
    </row>
    <row r="135" spans="1:14" ht="21.9" customHeight="1" x14ac:dyDescent="0.35">
      <c r="A135" s="122" t="s">
        <v>15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2"/>
      <c r="N135" s="15"/>
    </row>
    <row r="136" spans="1:14" ht="21.9" customHeight="1" x14ac:dyDescent="0.35">
      <c r="A136" s="122" t="s">
        <v>16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2"/>
      <c r="N136" s="15"/>
    </row>
    <row r="137" spans="1:14" ht="21.9" customHeight="1" x14ac:dyDescent="0.35">
      <c r="A137" s="122" t="s">
        <v>17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2"/>
      <c r="N137" s="15"/>
    </row>
    <row r="138" spans="1:14" ht="21.9" customHeight="1" x14ac:dyDescent="0.35">
      <c r="A138" s="122" t="s">
        <v>19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2"/>
      <c r="N138" s="15"/>
    </row>
    <row r="139" spans="1:14" ht="18.75" customHeight="1" x14ac:dyDescent="0.35">
      <c r="A139" s="123" t="s">
        <v>33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45"/>
      <c r="L139" s="45"/>
      <c r="M139" s="43"/>
      <c r="N139" s="31"/>
    </row>
    <row r="140" spans="1:14" ht="21.75" customHeight="1" x14ac:dyDescent="0.35">
      <c r="A140" s="123" t="s">
        <v>34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45"/>
      <c r="L140" s="45"/>
      <c r="M140" s="43"/>
      <c r="N140" s="31"/>
    </row>
    <row r="141" spans="1:14" x14ac:dyDescent="0.35">
      <c r="A141" s="123" t="s">
        <v>38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45"/>
      <c r="L141" s="45"/>
      <c r="M141" s="43"/>
      <c r="N141" s="31"/>
    </row>
    <row r="142" spans="1:14" ht="21.9" customHeight="1" x14ac:dyDescent="0.35"/>
    <row r="143" spans="1:14" ht="21.9" customHeight="1" x14ac:dyDescent="0.35">
      <c r="A143" s="181" t="s">
        <v>31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3"/>
    </row>
    <row r="144" spans="1:14" ht="21.9" customHeight="1" x14ac:dyDescent="0.35">
      <c r="A144" s="184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6"/>
    </row>
    <row r="145" spans="1:14" ht="21.9" customHeight="1" x14ac:dyDescent="0.35">
      <c r="A145" s="184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6"/>
    </row>
    <row r="146" spans="1:14" ht="21.9" customHeight="1" x14ac:dyDescent="0.35">
      <c r="A146" s="187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9"/>
    </row>
    <row r="147" spans="1:14" ht="21.9" customHeight="1" x14ac:dyDescent="0.35"/>
    <row r="148" spans="1:14" ht="21.9" customHeight="1" x14ac:dyDescent="0.35"/>
    <row r="149" spans="1:14" ht="21.9" customHeight="1" x14ac:dyDescent="0.35">
      <c r="B149" s="14"/>
      <c r="G149" s="160"/>
      <c r="H149" s="160"/>
      <c r="I149" s="160"/>
      <c r="J149" s="160"/>
      <c r="K149" s="160"/>
      <c r="L149" s="46"/>
      <c r="M149" s="57"/>
      <c r="N149" s="21"/>
    </row>
    <row r="150" spans="1:14" ht="21.75" customHeight="1" x14ac:dyDescent="0.35">
      <c r="A150" s="12"/>
      <c r="B150" s="12" t="s">
        <v>8</v>
      </c>
      <c r="G150" s="12" t="s">
        <v>18</v>
      </c>
      <c r="J150" s="12"/>
      <c r="K150" s="12"/>
      <c r="L150" s="12"/>
      <c r="M150" s="12" t="s">
        <v>9</v>
      </c>
    </row>
    <row r="151" spans="1:14" x14ac:dyDescent="0.35">
      <c r="A151" s="12"/>
      <c r="B151" s="12"/>
    </row>
    <row r="152" spans="1:14" s="9" customFormat="1" ht="17.399999999999999" x14ac:dyDescent="0.3"/>
    <row r="153" spans="1:14" s="17" customFormat="1" x14ac:dyDescent="0.35">
      <c r="A153" s="16"/>
      <c r="B153" s="16"/>
    </row>
    <row r="154" spans="1:14" s="9" customFormat="1" ht="17.399999999999999" x14ac:dyDescent="0.3"/>
    <row r="155" spans="1:14" s="9" customFormat="1" ht="17.399999999999999" x14ac:dyDescent="0.3"/>
    <row r="156" spans="1:14" s="9" customFormat="1" ht="17.399999999999999" x14ac:dyDescent="0.3"/>
    <row r="157" spans="1:14" s="9" customFormat="1" ht="17.399999999999999" x14ac:dyDescent="0.3"/>
    <row r="158" spans="1:14" s="9" customFormat="1" ht="17.399999999999999" x14ac:dyDescent="0.3"/>
    <row r="159" spans="1:14" s="9" customFormat="1" ht="17.399999999999999" x14ac:dyDescent="0.3"/>
    <row r="160" spans="1:14" s="9" customFormat="1" ht="17.399999999999999" x14ac:dyDescent="0.3"/>
    <row r="161" s="9" customFormat="1" ht="17.399999999999999" x14ac:dyDescent="0.3"/>
    <row r="162" s="9" customFormat="1" ht="17.399999999999999" x14ac:dyDescent="0.3"/>
    <row r="163" s="9" customFormat="1" ht="17.399999999999999" x14ac:dyDescent="0.3"/>
    <row r="164" s="9" customFormat="1" ht="17.399999999999999" x14ac:dyDescent="0.3"/>
    <row r="165" s="9" customFormat="1" ht="17.399999999999999" x14ac:dyDescent="0.3"/>
    <row r="166" s="9" customFormat="1" ht="17.399999999999999" x14ac:dyDescent="0.3"/>
    <row r="167" s="9" customFormat="1" ht="17.399999999999999" x14ac:dyDescent="0.3"/>
    <row r="168" s="9" customFormat="1" ht="17.399999999999999" x14ac:dyDescent="0.3"/>
    <row r="169" s="9" customFormat="1" ht="17.399999999999999" x14ac:dyDescent="0.3"/>
    <row r="170" s="9" customFormat="1" ht="17.399999999999999" x14ac:dyDescent="0.3"/>
    <row r="171" s="9" customFormat="1" ht="17.399999999999999" x14ac:dyDescent="0.3"/>
    <row r="172" s="9" customFormat="1" ht="17.399999999999999" x14ac:dyDescent="0.3"/>
    <row r="173" s="9" customFormat="1" ht="17.399999999999999" x14ac:dyDescent="0.3"/>
    <row r="174" s="9" customFormat="1" ht="17.399999999999999" x14ac:dyDescent="0.3"/>
    <row r="175" s="9" customFormat="1" ht="17.399999999999999" x14ac:dyDescent="0.3"/>
    <row r="176" s="9" customFormat="1" ht="17.399999999999999" x14ac:dyDescent="0.3"/>
    <row r="177" s="9" customFormat="1" ht="17.399999999999999" x14ac:dyDescent="0.3"/>
    <row r="178" s="9" customFormat="1" ht="17.399999999999999" x14ac:dyDescent="0.3"/>
    <row r="179" s="9" customFormat="1" ht="17.399999999999999" x14ac:dyDescent="0.3"/>
    <row r="180" s="9" customFormat="1" ht="17.399999999999999" x14ac:dyDescent="0.3"/>
    <row r="181" s="9" customFormat="1" ht="17.399999999999999" x14ac:dyDescent="0.3"/>
    <row r="182" s="9" customFormat="1" ht="17.399999999999999" x14ac:dyDescent="0.3"/>
    <row r="183" s="9" customFormat="1" ht="17.399999999999999" x14ac:dyDescent="0.3"/>
    <row r="184" s="9" customFormat="1" ht="17.399999999999999" x14ac:dyDescent="0.3"/>
    <row r="185" s="9" customFormat="1" ht="17.399999999999999" x14ac:dyDescent="0.3"/>
    <row r="186" s="9" customFormat="1" ht="17.399999999999999" x14ac:dyDescent="0.3"/>
    <row r="187" s="9" customFormat="1" ht="17.399999999999999" x14ac:dyDescent="0.3"/>
    <row r="188" s="9" customFormat="1" ht="17.399999999999999" x14ac:dyDescent="0.3"/>
    <row r="189" s="9" customFormat="1" ht="17.399999999999999" x14ac:dyDescent="0.3"/>
    <row r="190" s="9" customFormat="1" ht="17.399999999999999" x14ac:dyDescent="0.3"/>
    <row r="191" s="9" customFormat="1" ht="17.399999999999999" x14ac:dyDescent="0.3"/>
    <row r="192" s="9" customFormat="1" ht="17.399999999999999" x14ac:dyDescent="0.3"/>
    <row r="193" s="9" customFormat="1" ht="17.399999999999999" x14ac:dyDescent="0.3"/>
  </sheetData>
  <mergeCells count="56">
    <mergeCell ref="A121:N127"/>
    <mergeCell ref="A14:N15"/>
    <mergeCell ref="J19:K19"/>
    <mergeCell ref="A143:N146"/>
    <mergeCell ref="I54:I55"/>
    <mergeCell ref="A50:N50"/>
    <mergeCell ref="J54:K54"/>
    <mergeCell ref="A34:N48"/>
    <mergeCell ref="B22:G22"/>
    <mergeCell ref="B21:G21"/>
    <mergeCell ref="B20:G20"/>
    <mergeCell ref="B23:G23"/>
    <mergeCell ref="B24:G24"/>
    <mergeCell ref="G56:I56"/>
    <mergeCell ref="L56:N56"/>
    <mergeCell ref="A128:I128"/>
    <mergeCell ref="G149:K149"/>
    <mergeCell ref="A119:N119"/>
    <mergeCell ref="N54:N55"/>
    <mergeCell ref="J20:K20"/>
    <mergeCell ref="J21:K21"/>
    <mergeCell ref="J22:K22"/>
    <mergeCell ref="J23:K23"/>
    <mergeCell ref="H54:H55"/>
    <mergeCell ref="G54:G55"/>
    <mergeCell ref="A27:N32"/>
    <mergeCell ref="C53:C54"/>
    <mergeCell ref="A52:H52"/>
    <mergeCell ref="E54:E55"/>
    <mergeCell ref="D54:D55"/>
    <mergeCell ref="D53:I53"/>
    <mergeCell ref="F54:F55"/>
    <mergeCell ref="A4:B4"/>
    <mergeCell ref="A7:B7"/>
    <mergeCell ref="A3:B3"/>
    <mergeCell ref="A6:B6"/>
    <mergeCell ref="A5:B5"/>
    <mergeCell ref="C3:M3"/>
    <mergeCell ref="C4:M4"/>
    <mergeCell ref="C6:M6"/>
    <mergeCell ref="C7:M7"/>
    <mergeCell ref="C5:M5"/>
    <mergeCell ref="A9:B9"/>
    <mergeCell ref="L54:L55"/>
    <mergeCell ref="M54:M55"/>
    <mergeCell ref="J24:K24"/>
    <mergeCell ref="J25:K25"/>
    <mergeCell ref="J53:N53"/>
    <mergeCell ref="J18:K18"/>
    <mergeCell ref="A10:B10"/>
    <mergeCell ref="A11:B11"/>
    <mergeCell ref="A18:A19"/>
    <mergeCell ref="H18:I18"/>
    <mergeCell ref="A17:H17"/>
    <mergeCell ref="A53:A55"/>
    <mergeCell ref="B53:B55"/>
  </mergeCells>
  <phoneticPr fontId="1" type="noConversion"/>
  <conditionalFormatting sqref="H12">
    <cfRule type="containsText" dxfId="1" priority="1" operator="containsText" text="OK">
      <formula>NOT(ISERROR(SEARCH("OK",H12)))</formula>
    </cfRule>
    <cfRule type="containsText" dxfId="0" priority="2" operator="containsText" text="Tilpas budget">
      <formula>NOT(ISERROR(SEARCH("Tilpas budget",H12)))</formula>
    </cfRule>
  </conditionalFormatting>
  <dataValidations count="6">
    <dataValidation type="list" allowBlank="1" showInputMessage="1" showErrorMessage="1" sqref="I20:I24">
      <formula1>"',Opnået,Ansøgt"</formula1>
    </dataValidation>
    <dataValidation type="list" allowBlank="1" showInputMessage="1" showErrorMessage="1" sqref="J97">
      <formula1>"(Vælg),Afsluttet,Påbegyndt,Ej udviklet"</formula1>
    </dataValidation>
    <dataValidation type="list" allowBlank="1" showInputMessage="1" showErrorMessage="1" sqref="J58:J96">
      <formula1>"(Vælg),Afsluttet,Påbegyndt,Ej påbegyndt,Nedlagt"</formula1>
    </dataValidation>
    <dataValidation type="list" allowBlank="1" showInputMessage="1" showErrorMessage="1" sqref="F58:F96">
      <mc:AlternateContent xmlns:x12ac="http://schemas.microsoft.com/office/spreadsheetml/2011/1/ac" xmlns:mc="http://schemas.openxmlformats.org/markup-compatibility/2006">
        <mc:Choice Requires="x12ac">
          <x12ac:list>(Vælg),"Ja, helt","Ja, delvist","Nej, slet ikke"</x12ac:list>
        </mc:Choice>
        <mc:Fallback>
          <formula1>"(Vælg),Ja, helt,Ja, delvist,Nej, slet ikke"</formula1>
        </mc:Fallback>
      </mc:AlternateContent>
    </dataValidation>
    <dataValidation type="list" allowBlank="1" showInputMessage="1" showErrorMessage="1" sqref="D57:D96">
      <formula1>"(Vælg),Afsluttet,Påbegyndt,Ej påbegyndt"</formula1>
    </dataValidation>
    <dataValidation type="list" allowBlank="1" showInputMessage="1" showErrorMessage="1" sqref="E57:E96">
      <formula1>"(Vælg måned),Januar,Februar,Marts,April,Maj,Juni,Juli,August,September,Oktober,November"</formula1>
    </dataValidation>
  </dataValidations>
  <pageMargins left="0.19685039370078741" right="0.19685039370078741" top="0.98425196850393704" bottom="0.78740157480314965" header="0" footer="0"/>
  <pageSetup paperSize="9" scale="53" fitToHeight="5" orientation="landscape" r:id="rId1"/>
  <headerFooter alignWithMargins="0">
    <oddFooter>Side &amp;P af 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2019-01-28T12:09:01Z</cp:lastPrinted>
  <dcterms:created xsi:type="dcterms:W3CDTF">2012-09-20T20:13:57Z</dcterms:created>
  <dcterms:modified xsi:type="dcterms:W3CDTF">2019-01-31T12:30:05Z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