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8195" windowHeight="8700"/>
  </bookViews>
  <sheets>
    <sheet name="5 point" sheetId="1" r:id="rId1"/>
    <sheet name="10 point" sheetId="2" r:id="rId2"/>
    <sheet name="15 point" sheetId="3" r:id="rId3"/>
  </sheets>
  <calcPr calcId="125725"/>
</workbook>
</file>

<file path=xl/calcChain.xml><?xml version="1.0" encoding="utf-8"?>
<calcChain xmlns="http://schemas.openxmlformats.org/spreadsheetml/2006/main">
  <c r="B8" i="3"/>
  <c r="A6" i="1"/>
  <c r="A3"/>
  <c r="B9" i="2"/>
  <c r="B5"/>
  <c r="B4"/>
  <c r="B7"/>
  <c r="B10" i="3"/>
  <c r="B6"/>
  <c r="B9" s="1"/>
  <c r="B11" s="1"/>
  <c r="B5"/>
  <c r="B7"/>
  <c r="B13" l="1"/>
  <c r="B19" s="1"/>
  <c r="B20" s="1"/>
</calcChain>
</file>

<file path=xl/sharedStrings.xml><?xml version="1.0" encoding="utf-8"?>
<sst xmlns="http://schemas.openxmlformats.org/spreadsheetml/2006/main" count="43" uniqueCount="27">
  <si>
    <t>Hvor meget vejer igloen?</t>
  </si>
  <si>
    <t>m</t>
  </si>
  <si>
    <t xml:space="preserve">For at finde rumfanget af sneblokkene vil jeg udregne det ydre og det indre rumfang og bagefter trække det indre rumfang fra det ydre. </t>
  </si>
  <si>
    <t>Indre radius</t>
  </si>
  <si>
    <t>Tykkelse sneblokke</t>
  </si>
  <si>
    <t>Udvendig diameter</t>
  </si>
  <si>
    <t>Udvendig radius</t>
  </si>
  <si>
    <t>Indre diameter</t>
  </si>
  <si>
    <t>Rumfang sneblokkene</t>
  </si>
  <si>
    <t>Igloen vejer ca.</t>
  </si>
  <si>
    <t>Massefylde sne</t>
  </si>
  <si>
    <t>ton</t>
  </si>
  <si>
    <t>kg</t>
  </si>
  <si>
    <t>Rumfang 1</t>
  </si>
  <si>
    <t>Rumfang 2</t>
  </si>
  <si>
    <t>Forskel</t>
  </si>
  <si>
    <t>Iglo vejer</t>
  </si>
  <si>
    <t xml:space="preserve">Vægt </t>
  </si>
  <si>
    <t>Sne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</si>
  <si>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</si>
  <si>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g/cm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</si>
  <si>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t/m</t>
    </r>
    <r>
      <rPr>
        <vertAlign val="superscript"/>
        <sz val="11"/>
        <color theme="1"/>
        <rFont val="Calibri"/>
        <family val="2"/>
        <scheme val="minor"/>
      </rPr>
      <t>3</t>
    </r>
  </si>
  <si>
    <t>Rumfang ydre halvkugle</t>
  </si>
  <si>
    <t>Rumfang indre halvkugle</t>
  </si>
  <si>
    <t>For at finde vægten af sneen ganger jeg rumfanget med massefylden.</t>
  </si>
  <si>
    <r>
      <t>Jeg har rumfanget i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så jeg får vægten i ton, når jeg ganger med massefylden for sne.</t>
    </r>
  </si>
  <si>
    <t xml:space="preserve">Resultatet 2038 kg er ikke et præcist tal, da igloen jo ikke er en rigtig halvkugle i virkeligheden. Sneblokkene kan heller ikke være præcis 20 cm tykke alle sammen.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</si>
</sst>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" fontId="4" fillId="0" borderId="1" xfId="0" applyNumberFormat="1" applyFont="1" applyBorder="1"/>
    <xf numFmtId="0" fontId="4" fillId="0" borderId="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A3" sqref="A3"/>
    </sheetView>
  </sheetViews>
  <sheetFormatPr defaultRowHeight="12.75"/>
  <cols>
    <col min="1" max="1" width="11.875" customWidth="1"/>
  </cols>
  <sheetData>
    <row r="1" spans="1:3" ht="15">
      <c r="A1" s="1" t="s">
        <v>0</v>
      </c>
    </row>
    <row r="2" spans="1:3" ht="15">
      <c r="A2" s="2"/>
      <c r="B2" s="2"/>
      <c r="C2" s="2"/>
    </row>
    <row r="3" spans="1:3" ht="17.25">
      <c r="A3" s="2">
        <f>(0.75*3.14*1.9*1.9)</f>
        <v>8.5015499999999999</v>
      </c>
      <c r="B3" s="2" t="s">
        <v>19</v>
      </c>
      <c r="C3" s="2" t="s">
        <v>18</v>
      </c>
    </row>
    <row r="4" spans="1:3" ht="15">
      <c r="A4" s="2"/>
      <c r="B4" s="2"/>
      <c r="C4" s="2"/>
    </row>
    <row r="5" spans="1:3" ht="15">
      <c r="A5" s="2" t="s">
        <v>17</v>
      </c>
      <c r="B5" s="2"/>
      <c r="C5" s="2"/>
    </row>
    <row r="6" spans="1:3" ht="15">
      <c r="A6" s="2">
        <f>8.5*0.5*1000</f>
        <v>4250</v>
      </c>
      <c r="B6" s="2" t="s">
        <v>12</v>
      </c>
      <c r="C6" s="2"/>
    </row>
    <row r="7" spans="1:3" ht="15">
      <c r="A7" s="2"/>
      <c r="B7" s="2"/>
      <c r="C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2" sqref="A2"/>
    </sheetView>
  </sheetViews>
  <sheetFormatPr defaultRowHeight="12.75"/>
  <cols>
    <col min="1" max="1" width="20.625" bestFit="1" customWidth="1"/>
  </cols>
  <sheetData>
    <row r="1" spans="1:3" ht="15">
      <c r="A1" s="1" t="s">
        <v>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3" ht="17.25">
      <c r="A4" s="2" t="s">
        <v>13</v>
      </c>
      <c r="B4" s="2">
        <f>(4/3*3.14*3.8^3)/2</f>
        <v>114.86538666666665</v>
      </c>
      <c r="C4" s="2" t="s">
        <v>19</v>
      </c>
    </row>
    <row r="5" spans="1:3" ht="17.25">
      <c r="A5" s="2" t="s">
        <v>14</v>
      </c>
      <c r="B5" s="2">
        <f>4/3*3.14*(3.4^3)/2</f>
        <v>82.276373333333325</v>
      </c>
      <c r="C5" s="2" t="s">
        <v>19</v>
      </c>
    </row>
    <row r="6" spans="1:3" ht="15">
      <c r="A6" s="2"/>
      <c r="B6" s="2"/>
      <c r="C6" s="2"/>
    </row>
    <row r="7" spans="1:3" ht="17.25">
      <c r="A7" s="2" t="s">
        <v>15</v>
      </c>
      <c r="B7" s="2">
        <f>B4-B5</f>
        <v>32.589013333333327</v>
      </c>
      <c r="C7" s="2" t="s">
        <v>19</v>
      </c>
    </row>
    <row r="9" spans="1:3" ht="15.75" thickBot="1">
      <c r="A9" s="2" t="s">
        <v>16</v>
      </c>
      <c r="B9" s="5">
        <f>32.6*0.5</f>
        <v>16.3</v>
      </c>
      <c r="C9" s="5" t="s">
        <v>11</v>
      </c>
    </row>
    <row r="10" spans="1:3" ht="13.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opLeftCell="A7" workbookViewId="0">
      <selection activeCell="A24" sqref="A24"/>
    </sheetView>
  </sheetViews>
  <sheetFormatPr defaultRowHeight="12.75"/>
  <cols>
    <col min="1" max="1" width="29.625" customWidth="1"/>
    <col min="2" max="2" width="11.5" bestFit="1" customWidth="1"/>
    <col min="3" max="3" width="5.375" bestFit="1" customWidth="1"/>
  </cols>
  <sheetData>
    <row r="1" spans="1:7" ht="15">
      <c r="A1" s="1" t="s">
        <v>0</v>
      </c>
    </row>
    <row r="3" spans="1:7" ht="29.25" customHeight="1">
      <c r="A3" s="6" t="s">
        <v>2</v>
      </c>
      <c r="B3" s="6"/>
      <c r="C3" s="6"/>
      <c r="D3" s="6"/>
      <c r="E3" s="6"/>
      <c r="F3" s="6"/>
      <c r="G3" s="6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 t="s">
        <v>4</v>
      </c>
      <c r="B5" s="2">
        <f>20/100</f>
        <v>0.2</v>
      </c>
      <c r="C5" s="2" t="s">
        <v>1</v>
      </c>
      <c r="D5" s="2"/>
      <c r="E5" s="2"/>
      <c r="F5" s="2"/>
      <c r="G5" s="2"/>
    </row>
    <row r="6" spans="1:7" ht="15">
      <c r="A6" s="2" t="s">
        <v>5</v>
      </c>
      <c r="B6" s="2">
        <f>3.8</f>
        <v>3.8</v>
      </c>
      <c r="C6" s="2" t="s">
        <v>1</v>
      </c>
      <c r="D6" s="2"/>
      <c r="E6" s="2"/>
      <c r="F6" s="2"/>
      <c r="G6" s="2"/>
    </row>
    <row r="7" spans="1:7" ht="15">
      <c r="A7" s="2" t="s">
        <v>6</v>
      </c>
      <c r="B7" s="2">
        <f>3.8/2</f>
        <v>1.9</v>
      </c>
      <c r="C7" s="2" t="s">
        <v>1</v>
      </c>
      <c r="D7" s="2"/>
      <c r="E7" s="2"/>
      <c r="F7" s="2"/>
      <c r="G7" s="2"/>
    </row>
    <row r="8" spans="1:7" ht="15">
      <c r="A8" s="2" t="s">
        <v>7</v>
      </c>
      <c r="B8" s="2">
        <f>B6-B5*2</f>
        <v>3.4</v>
      </c>
      <c r="C8" s="2" t="s">
        <v>1</v>
      </c>
      <c r="D8" s="2"/>
      <c r="E8" s="2"/>
      <c r="F8" s="2"/>
      <c r="G8" s="2"/>
    </row>
    <row r="9" spans="1:7" ht="15">
      <c r="A9" s="2" t="s">
        <v>3</v>
      </c>
      <c r="B9" s="2">
        <f>B8/2</f>
        <v>1.7</v>
      </c>
      <c r="C9" s="2" t="s">
        <v>1</v>
      </c>
      <c r="D9" s="2"/>
      <c r="E9" s="2"/>
      <c r="F9" s="2"/>
      <c r="G9" s="2"/>
    </row>
    <row r="10" spans="1:7" ht="17.25">
      <c r="A10" s="2" t="s">
        <v>22</v>
      </c>
      <c r="B10" s="3">
        <f>(4/3*PI()*B7^3)/2</f>
        <v>14.365456007314924</v>
      </c>
      <c r="C10" s="2" t="s">
        <v>19</v>
      </c>
      <c r="D10" s="2"/>
      <c r="E10" s="2"/>
      <c r="F10" s="2"/>
      <c r="G10" s="2"/>
    </row>
    <row r="11" spans="1:7" ht="17.25">
      <c r="A11" s="2" t="s">
        <v>23</v>
      </c>
      <c r="B11" s="3">
        <f>(4/3*PI()*B9^3)/2</f>
        <v>10.289763138057767</v>
      </c>
      <c r="C11" s="2" t="s">
        <v>19</v>
      </c>
      <c r="D11" s="2"/>
      <c r="E11" s="2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7.25">
      <c r="A13" s="2" t="s">
        <v>8</v>
      </c>
      <c r="B13" s="3">
        <f>B10-B11</f>
        <v>4.075692869257157</v>
      </c>
      <c r="C13" s="2" t="s">
        <v>19</v>
      </c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30" customHeight="1">
      <c r="A15" s="6" t="s">
        <v>24</v>
      </c>
      <c r="B15" s="6"/>
      <c r="C15" s="6"/>
      <c r="D15" s="2"/>
      <c r="E15" s="2"/>
      <c r="F15" s="2"/>
      <c r="G15" s="2"/>
    </row>
    <row r="16" spans="1:7" ht="32.25" customHeight="1">
      <c r="A16" s="7" t="s">
        <v>25</v>
      </c>
      <c r="B16" s="7"/>
      <c r="C16" s="7"/>
      <c r="D16" s="2"/>
      <c r="E16" s="2"/>
      <c r="F16" s="2"/>
      <c r="G16" s="2"/>
    </row>
    <row r="17" spans="1:7" ht="17.25">
      <c r="A17" s="2" t="s">
        <v>10</v>
      </c>
      <c r="B17" s="2">
        <v>0.5</v>
      </c>
      <c r="C17" s="2" t="s">
        <v>20</v>
      </c>
      <c r="D17" s="2"/>
      <c r="E17" s="2"/>
      <c r="F17" s="2"/>
      <c r="G17" s="2"/>
    </row>
    <row r="18" spans="1:7" ht="17.25">
      <c r="A18" s="2" t="s">
        <v>10</v>
      </c>
      <c r="B18" s="2">
        <v>0.5</v>
      </c>
      <c r="C18" s="2" t="s">
        <v>21</v>
      </c>
      <c r="D18" s="2"/>
      <c r="E18" s="2"/>
      <c r="F18" s="2"/>
      <c r="G18" s="2"/>
    </row>
    <row r="19" spans="1:7" ht="15">
      <c r="A19" s="2" t="s">
        <v>9</v>
      </c>
      <c r="B19" s="3">
        <f>B13*B18</f>
        <v>2.0378464346285785</v>
      </c>
      <c r="C19" s="2" t="s">
        <v>11</v>
      </c>
      <c r="D19" s="2"/>
      <c r="E19" s="2"/>
      <c r="F19" s="2"/>
      <c r="G19" s="2"/>
    </row>
    <row r="20" spans="1:7" ht="15.75" thickBot="1">
      <c r="A20" s="2" t="s">
        <v>9</v>
      </c>
      <c r="B20" s="4">
        <f>B19*1000</f>
        <v>2037.8464346285784</v>
      </c>
      <c r="C20" s="5" t="s">
        <v>12</v>
      </c>
      <c r="D20" s="2"/>
      <c r="E20" s="2"/>
      <c r="F20" s="2"/>
      <c r="G20" s="2"/>
    </row>
    <row r="21" spans="1:7" ht="17.25" customHeight="1" thickTop="1">
      <c r="A21" s="2"/>
      <c r="B21" s="2"/>
      <c r="C21" s="2"/>
      <c r="D21" s="2"/>
      <c r="E21" s="2"/>
      <c r="F21" s="2"/>
      <c r="G21" s="2"/>
    </row>
    <row r="22" spans="1:7" ht="18.75" customHeight="1">
      <c r="A22" s="7" t="s">
        <v>26</v>
      </c>
      <c r="B22" s="7"/>
      <c r="C22" s="7"/>
      <c r="D22" s="7"/>
      <c r="E22" s="7"/>
      <c r="F22" s="7"/>
      <c r="G22" s="7"/>
    </row>
    <row r="23" spans="1:7" ht="21" customHeight="1">
      <c r="A23" s="7"/>
      <c r="B23" s="7"/>
      <c r="C23" s="7"/>
      <c r="D23" s="7"/>
      <c r="E23" s="7"/>
      <c r="F23" s="7"/>
      <c r="G23" s="7"/>
    </row>
    <row r="24" spans="1:7" ht="15">
      <c r="A24" s="2"/>
      <c r="B24" s="2"/>
      <c r="C24" s="2"/>
      <c r="D24" s="2"/>
      <c r="E24" s="2"/>
      <c r="F24" s="2"/>
      <c r="G24" s="2"/>
    </row>
  </sheetData>
  <mergeCells count="4">
    <mergeCell ref="A3:G3"/>
    <mergeCell ref="A22:G23"/>
    <mergeCell ref="A15:C15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5 point</vt:lpstr>
      <vt:lpstr>10 point</vt:lpstr>
      <vt:lpstr>15 point</vt:lpstr>
    </vt:vector>
  </TitlesOfParts>
  <Company>IBC International Business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</cp:lastModifiedBy>
  <dcterms:created xsi:type="dcterms:W3CDTF">2011-08-04T12:16:55Z</dcterms:created>
  <dcterms:modified xsi:type="dcterms:W3CDTF">2011-08-04T16:34:22Z</dcterms:modified>
</cp:coreProperties>
</file>