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KPS\Puljesekretariatet\1. Puljemidler\2023\20.89.01.71. FGU Ordblindepakke IV\2. Puljeudmelding\"/>
    </mc:Choice>
  </mc:AlternateContent>
  <bookViews>
    <workbookView xWindow="0" yWindow="0" windowWidth="23040" windowHeight="10740" tabRatio="747"/>
  </bookViews>
  <sheets>
    <sheet name="Budget og regnskab 2023_2024" sheetId="62" r:id="rId1"/>
    <sheet name="Budget og regnskab 2025" sheetId="64" r:id="rId2"/>
    <sheet name="Budget og regnskab 2026" sheetId="65" r:id="rId3"/>
  </sheets>
  <definedNames>
    <definedName name="Institutionstype" localSheetId="0">'Budget og regnskab 2023_2024'!#REF!</definedName>
    <definedName name="Institutionstype" localSheetId="1">'Budget og regnskab 2025'!#REF!</definedName>
    <definedName name="Institutionstype" localSheetId="2">'Budget og regnskab 2026'!#REF!</definedName>
    <definedName name="Institutionstype">#REF!</definedName>
    <definedName name="_xlnm.Print_Area" localSheetId="0">'Budget og regnskab 2023_2024'!$A$1:$J$138</definedName>
    <definedName name="_xlnm.Print_Area" localSheetId="1">'Budget og regnskab 2025'!$A$1:$J$138</definedName>
    <definedName name="_xlnm.Print_Area" localSheetId="2">'Budget og regnskab 2026'!$A$1:$J$138</definedName>
  </definedNames>
  <calcPr calcId="162913"/>
</workbook>
</file>

<file path=xl/calcChain.xml><?xml version="1.0" encoding="utf-8"?>
<calcChain xmlns="http://schemas.openxmlformats.org/spreadsheetml/2006/main">
  <c r="H57" i="65" l="1"/>
  <c r="E57" i="65"/>
  <c r="H56" i="65"/>
  <c r="E56" i="65"/>
  <c r="H55" i="65"/>
  <c r="E55" i="65"/>
  <c r="H54" i="65"/>
  <c r="E54" i="65"/>
  <c r="H53" i="65"/>
  <c r="E53" i="65"/>
  <c r="H52" i="65"/>
  <c r="E52" i="65"/>
  <c r="H51" i="65"/>
  <c r="E51" i="65"/>
  <c r="H50" i="65"/>
  <c r="E50" i="65"/>
  <c r="H49" i="65"/>
  <c r="E49" i="65"/>
  <c r="H48" i="65"/>
  <c r="E48" i="65"/>
  <c r="H37" i="65"/>
  <c r="H41" i="65" s="1"/>
  <c r="E37" i="65"/>
  <c r="E41" i="65" s="1"/>
  <c r="B21" i="65"/>
  <c r="H57" i="64"/>
  <c r="E57" i="64"/>
  <c r="H56" i="64"/>
  <c r="E56" i="64"/>
  <c r="H55" i="64"/>
  <c r="E55" i="64"/>
  <c r="H54" i="64"/>
  <c r="E54" i="64"/>
  <c r="H53" i="64"/>
  <c r="E53" i="64"/>
  <c r="H52" i="64"/>
  <c r="E52" i="64"/>
  <c r="H51" i="64"/>
  <c r="E51" i="64"/>
  <c r="H50" i="64"/>
  <c r="E50" i="64"/>
  <c r="H49" i="64"/>
  <c r="E49" i="64"/>
  <c r="H48" i="64"/>
  <c r="E48" i="64"/>
  <c r="H37" i="64"/>
  <c r="H41" i="64" s="1"/>
  <c r="E37" i="64"/>
  <c r="E41" i="64" s="1"/>
  <c r="B21" i="64"/>
  <c r="B21" i="62"/>
  <c r="E78" i="65" l="1"/>
  <c r="D21" i="65" s="1"/>
  <c r="H78" i="65"/>
  <c r="I71" i="65" s="1"/>
  <c r="E78" i="64"/>
  <c r="D21" i="64" s="1"/>
  <c r="H78" i="64"/>
  <c r="I71" i="64" s="1"/>
  <c r="C21" i="65"/>
  <c r="I39" i="65"/>
  <c r="I40" i="65"/>
  <c r="F21" i="65"/>
  <c r="I37" i="65"/>
  <c r="C21" i="64"/>
  <c r="I39" i="64"/>
  <c r="I40" i="64"/>
  <c r="F21" i="64"/>
  <c r="I37" i="64"/>
  <c r="I63" i="65" l="1"/>
  <c r="I75" i="65"/>
  <c r="E80" i="65"/>
  <c r="E21" i="65"/>
  <c r="I64" i="65"/>
  <c r="I51" i="65"/>
  <c r="I68" i="65"/>
  <c r="I73" i="65"/>
  <c r="I55" i="65"/>
  <c r="I69" i="65"/>
  <c r="I54" i="65"/>
  <c r="I58" i="65"/>
  <c r="I49" i="65"/>
  <c r="I74" i="65"/>
  <c r="I61" i="65"/>
  <c r="I60" i="65"/>
  <c r="I61" i="64"/>
  <c r="I73" i="64"/>
  <c r="I75" i="64"/>
  <c r="I58" i="64"/>
  <c r="I64" i="64"/>
  <c r="I68" i="64"/>
  <c r="I74" i="64"/>
  <c r="I54" i="64"/>
  <c r="I51" i="64"/>
  <c r="I56" i="64"/>
  <c r="I69" i="64"/>
  <c r="I63" i="64"/>
  <c r="I55" i="64"/>
  <c r="I49" i="64"/>
  <c r="E80" i="64"/>
  <c r="E21" i="64"/>
  <c r="I52" i="65"/>
  <c r="I72" i="65"/>
  <c r="I59" i="65"/>
  <c r="I77" i="65"/>
  <c r="I62" i="65"/>
  <c r="G21" i="65"/>
  <c r="H21" i="65" s="1"/>
  <c r="I53" i="65"/>
  <c r="I67" i="65"/>
  <c r="H80" i="65"/>
  <c r="I56" i="65"/>
  <c r="I76" i="65"/>
  <c r="I65" i="65"/>
  <c r="I50" i="65"/>
  <c r="I66" i="65"/>
  <c r="I48" i="65"/>
  <c r="I57" i="65"/>
  <c r="I52" i="64"/>
  <c r="I72" i="64"/>
  <c r="I59" i="64"/>
  <c r="I77" i="64"/>
  <c r="I62" i="64"/>
  <c r="G21" i="64"/>
  <c r="H21" i="64" s="1"/>
  <c r="I53" i="64"/>
  <c r="I67" i="64"/>
  <c r="H80" i="64"/>
  <c r="I60" i="64"/>
  <c r="I76" i="64"/>
  <c r="I65" i="64"/>
  <c r="I50" i="64"/>
  <c r="I66" i="64"/>
  <c r="I48" i="64"/>
  <c r="I57" i="64"/>
  <c r="I41" i="65"/>
  <c r="I41" i="64"/>
  <c r="F28" i="65" l="1"/>
  <c r="H26" i="65" s="1"/>
  <c r="D28" i="65"/>
  <c r="F28" i="64"/>
  <c r="H26" i="64" s="1"/>
  <c r="D28" i="64"/>
  <c r="I78" i="65"/>
  <c r="I80" i="65" s="1"/>
  <c r="I78" i="64"/>
  <c r="I80" i="64" s="1"/>
  <c r="H57" i="62" l="1"/>
  <c r="E57" i="62"/>
  <c r="H56" i="62"/>
  <c r="E56" i="62"/>
  <c r="H55" i="62"/>
  <c r="E55" i="62"/>
  <c r="H54" i="62"/>
  <c r="E54" i="62"/>
  <c r="H53" i="62"/>
  <c r="E53" i="62"/>
  <c r="H52" i="62"/>
  <c r="E52" i="62"/>
  <c r="H51" i="62"/>
  <c r="E51" i="62"/>
  <c r="H50" i="62"/>
  <c r="E50" i="62"/>
  <c r="H49" i="62"/>
  <c r="E49" i="62"/>
  <c r="H48" i="62"/>
  <c r="E48" i="62"/>
  <c r="H37" i="62"/>
  <c r="H41" i="62" s="1"/>
  <c r="F21" i="62" s="1"/>
  <c r="E37" i="62"/>
  <c r="E41" i="62" s="1"/>
  <c r="C21" i="62" s="1"/>
  <c r="H78" i="62" l="1"/>
  <c r="I67" i="62" s="1"/>
  <c r="E78" i="62"/>
  <c r="D21" i="62" s="1"/>
  <c r="I39" i="62"/>
  <c r="I40" i="62"/>
  <c r="I37" i="62"/>
  <c r="I68" i="62" l="1"/>
  <c r="I76" i="62"/>
  <c r="I50" i="62"/>
  <c r="I54" i="62"/>
  <c r="I58" i="62"/>
  <c r="I61" i="62"/>
  <c r="I49" i="62"/>
  <c r="I55" i="62"/>
  <c r="I64" i="62"/>
  <c r="H80" i="62"/>
  <c r="I77" i="62"/>
  <c r="I53" i="62"/>
  <c r="I59" i="62"/>
  <c r="I69" i="62"/>
  <c r="I51" i="62"/>
  <c r="I57" i="62"/>
  <c r="I62" i="62"/>
  <c r="I72" i="62"/>
  <c r="I48" i="62"/>
  <c r="I52" i="62"/>
  <c r="I56" i="62"/>
  <c r="I60" i="62"/>
  <c r="I66" i="62"/>
  <c r="I74" i="62"/>
  <c r="I75" i="62"/>
  <c r="I63" i="62"/>
  <c r="I73" i="62"/>
  <c r="I71" i="62"/>
  <c r="I65" i="62"/>
  <c r="G21" i="62"/>
  <c r="H21" i="62" s="1"/>
  <c r="D28" i="62" s="1"/>
  <c r="E21" i="62"/>
  <c r="I41" i="62"/>
  <c r="E80" i="62"/>
  <c r="F28" i="62" l="1"/>
  <c r="H26" i="62" s="1"/>
  <c r="I78" i="62"/>
  <c r="I80" i="62" s="1"/>
</calcChain>
</file>

<file path=xl/sharedStrings.xml><?xml version="1.0" encoding="utf-8"?>
<sst xmlns="http://schemas.openxmlformats.org/spreadsheetml/2006/main" count="350" uniqueCount="100">
  <si>
    <t>Nr</t>
  </si>
  <si>
    <t>Udgifter i alt</t>
  </si>
  <si>
    <t>OBS! Data kan kun indtastes i de gule felter</t>
  </si>
  <si>
    <t>Underskrift</t>
  </si>
  <si>
    <t>Dato:</t>
  </si>
  <si>
    <t>Navn</t>
  </si>
  <si>
    <t>Titel</t>
  </si>
  <si>
    <t>Årets tilskudsbeløb</t>
  </si>
  <si>
    <t>Stamoplysninger:</t>
  </si>
  <si>
    <t>Kontaktperson: Tilskuds-/projektansvarlig</t>
  </si>
  <si>
    <t>* Tlf.nr.:</t>
  </si>
  <si>
    <t>* Titel:</t>
  </si>
  <si>
    <t>* Navn:</t>
  </si>
  <si>
    <t>* Mail:</t>
  </si>
  <si>
    <t>Data kan kun indtastes i de gule felter</t>
  </si>
  <si>
    <t>Praktiske opmærksomhedspunkter:</t>
  </si>
  <si>
    <t xml:space="preserve">Arket udskrives i "Liggende papirretning" og "Tilpas alle kolonner til én side" </t>
  </si>
  <si>
    <t>Arket er læsbart ved udskrift på A4 og brugervenligt ved udskrift på A3</t>
  </si>
  <si>
    <t>* Tilskudsmodtager</t>
  </si>
  <si>
    <t>* Projekt-nummer</t>
  </si>
  <si>
    <t>I alt kr.</t>
  </si>
  <si>
    <t>Budget</t>
  </si>
  <si>
    <t>Regnskab</t>
  </si>
  <si>
    <t>Midler fra Børne- og Undervisningsministieriet</t>
  </si>
  <si>
    <t>Øvrig finansiering</t>
  </si>
  <si>
    <t>Egenfinansiering</t>
  </si>
  <si>
    <t>Indtægter</t>
  </si>
  <si>
    <t>Indtægter i alt</t>
  </si>
  <si>
    <t/>
  </si>
  <si>
    <t xml:space="preserve">Projektets udgifter skal specificeres på udgiftstyper. Udgifter kan ikke samles i overordnede budgetposter som ”diverse”, ”øvrige udgifter” eller lignende. </t>
  </si>
  <si>
    <t>Udgifter: Specificering af udgifter i aktiviteten</t>
  </si>
  <si>
    <t>Overskud/
difference</t>
  </si>
  <si>
    <t>Tilskuds-/aktivitetstype</t>
  </si>
  <si>
    <t>Indtægter/midler til rådighed i alt</t>
  </si>
  <si>
    <t>Årets forventede resultat</t>
  </si>
  <si>
    <t>Årets faktiske resultat</t>
  </si>
  <si>
    <t>Antal timer/måneder/ÅV</t>
  </si>
  <si>
    <t>Sats pr. time/måned/ÅV</t>
  </si>
  <si>
    <t>Difference mellem budget og regnskab</t>
  </si>
  <si>
    <t>Udfyldes automatisk</t>
  </si>
  <si>
    <t>Klik på cellen 
og vælg Ja/Nej</t>
  </si>
  <si>
    <t>Mindreforbrug efter evt. tilbagebetaling</t>
  </si>
  <si>
    <t>Ønskes uforbrugte midler overført til næste år?</t>
  </si>
  <si>
    <t>Væsentlighedsvurdering af ønske om overførsel af uforbrugte midler</t>
  </si>
  <si>
    <t>Overførsel af uforbrugte midler</t>
  </si>
  <si>
    <t>Indsæt tekst nedenfor. Husk at tilpasse kolonnehøjden - så al tekst er synlig.</t>
  </si>
  <si>
    <t xml:space="preserve">Revisorpåtegning/-erklæring skal vedlægges </t>
  </si>
  <si>
    <t>LEDELSESERKLÆRING:</t>
  </si>
  <si>
    <t>I overensstemmelse med bekendtgørelsen angivet i bevillingsbrevet bekræfter jeg hermed, at:</t>
  </si>
  <si>
    <t>1. Regnskabet er rigtigt, dvs. uden væsentlige fejl og mangler.</t>
  </si>
  <si>
    <t>2. Tilskudsbetingelserne i bevillingsbrevet er opfyldt.</t>
  </si>
  <si>
    <t>3. Tilskuddet er anvendt til formålet.</t>
  </si>
  <si>
    <t>4. Der er udvist sparsommelighed ved forvaltningen af de midler, der er omfattet af regnskabet.</t>
  </si>
  <si>
    <t>5. De oplysninger, som er meddelt om opfyldelsen af projektets eller aktivitetens formål og mål, herunder resultatkravene, er dokumenterede.</t>
  </si>
  <si>
    <t xml:space="preserve">6. Der er foretaget en faglig afrapportering og de data, der ligger til grund for det, er pålidelige. </t>
  </si>
  <si>
    <t>7. De dispositioner, der er omfattet af regnskabsaflæggelsen, er i overensstemmelse med meddelte.
bevillinger, love og andre forskrifter samt med indgåede aftaler og sædvanlig praksis.</t>
  </si>
  <si>
    <t>Bemærkninger til regnskab og ledelseserklæring</t>
  </si>
  <si>
    <t>Regnskabet og ledelseserklæringen skal underskrives af tilskudsmodtager</t>
  </si>
  <si>
    <r>
      <t xml:space="preserve">* Budgetskema </t>
    </r>
    <r>
      <rPr>
        <b/>
        <sz val="11"/>
        <rFont val="Calibri"/>
        <family val="2"/>
        <scheme val="minor"/>
      </rPr>
      <t xml:space="preserve">(excel-format) </t>
    </r>
  </si>
  <si>
    <r>
      <t xml:space="preserve">Inden den i bevillingsbrevet angivne frist skal tilskudsmodtager </t>
    </r>
    <r>
      <rPr>
        <b/>
        <sz val="11"/>
        <rFont val="Calibri"/>
        <family val="2"/>
        <scheme val="minor"/>
      </rPr>
      <t>for det forgangne tilskudsår</t>
    </r>
    <r>
      <rPr>
        <sz val="11"/>
        <rFont val="Calibri"/>
        <family val="2"/>
        <scheme val="minor"/>
      </rPr>
      <t xml:space="preserve"> indsende følgende til puljefou@uvm.dk:</t>
    </r>
  </si>
  <si>
    <r>
      <t xml:space="preserve">* Den udfyldte skabelon for regnskabsskema inkl. ledelseserklæring </t>
    </r>
    <r>
      <rPr>
        <b/>
        <sz val="11"/>
        <rFont val="Calibri"/>
        <family val="2"/>
        <scheme val="minor"/>
      </rPr>
      <t xml:space="preserve">(excel-format) </t>
    </r>
  </si>
  <si>
    <r>
      <t>* Den underskrevne og indscannede kopi af regnskabsskema inkl. ledelseserklæring (</t>
    </r>
    <r>
      <rPr>
        <b/>
        <sz val="11"/>
        <rFont val="Calibri"/>
        <family val="2"/>
        <scheme val="minor"/>
      </rPr>
      <t>pdf-format</t>
    </r>
    <r>
      <rPr>
        <sz val="11"/>
        <rFont val="Calibri"/>
        <family val="2"/>
        <scheme val="minor"/>
      </rPr>
      <t xml:space="preserve">) </t>
    </r>
  </si>
  <si>
    <t>* Eventuelt revideret budget for det kommende tilskudsår</t>
  </si>
  <si>
    <t>Ændring fra budget til regnskab</t>
  </si>
  <si>
    <t>Overskud/
Difference</t>
  </si>
  <si>
    <t>Angiv beløb</t>
  </si>
  <si>
    <t>Bemærkning til budget/Note til regnskab</t>
  </si>
  <si>
    <t>Indsæt tekst nedenfor. Husk at tilpasse rækkehøjden, så al tekst er synlig.</t>
  </si>
  <si>
    <t>Supplerende bemærkninger til BUDGET</t>
  </si>
  <si>
    <t>Supplerende bemærkninger til REGNSKAB</t>
  </si>
  <si>
    <t>Uforbrugte midler videreført fra forgående år</t>
  </si>
  <si>
    <t>Proces for indsendelse af dokumentation</t>
  </si>
  <si>
    <t>Udgifter</t>
  </si>
  <si>
    <t>Revision</t>
  </si>
  <si>
    <t>Ja</t>
  </si>
  <si>
    <t>Tilskud fra Pulje til inkluderende og ordblindevenligt undervisningsmiljø i FGU (2023-2026)</t>
  </si>
  <si>
    <t>Vurderingstabel i forhold til uforbrugte midler - kun relevant i forbindelse med regnskabsaflæggelse</t>
  </si>
  <si>
    <t>Om uforbrugte midler fra Pulje til inkluderende og ordblindevenligt undervisningsmiljø i FGU (2023-2026)</t>
  </si>
  <si>
    <r>
      <t>Pulje til inkluderende og ordblindevenligt undervisningsmiljø i FGU, 2023-2026 (</t>
    </r>
    <r>
      <rPr>
        <b/>
        <i/>
        <sz val="20"/>
        <rFont val="Calibri"/>
        <family val="2"/>
        <scheme val="minor"/>
      </rPr>
      <t>§ 20.89.01.71. Initiativer på ordblindeområdet)</t>
    </r>
  </si>
  <si>
    <t>Budget- og regnskabsskema for 2026</t>
  </si>
  <si>
    <t>Budget- og regnskabsskema for 2025</t>
  </si>
  <si>
    <t>Budget- og regnskabsskema for 2023/2024</t>
  </si>
  <si>
    <r>
      <rPr>
        <b/>
        <sz val="12"/>
        <color indexed="8"/>
        <rFont val="Calibri"/>
        <family val="2"/>
      </rPr>
      <t>Generelt BUDGET og REGNSKAB (</t>
    </r>
    <r>
      <rPr>
        <i/>
        <sz val="12"/>
        <color indexed="8"/>
        <rFont val="Calibri"/>
        <family val="2"/>
      </rPr>
      <t>Tabel 2-3</t>
    </r>
    <r>
      <rPr>
        <b/>
        <sz val="12"/>
        <color indexed="8"/>
        <rFont val="Calibri"/>
        <family val="2"/>
      </rPr>
      <t>):</t>
    </r>
    <r>
      <rPr>
        <sz val="12"/>
        <color indexed="8"/>
        <rFont val="Calibri"/>
        <family val="2"/>
      </rPr>
      <t xml:space="preserve">
Angiv periode i feltet </t>
    </r>
    <r>
      <rPr>
        <b/>
        <sz val="12"/>
        <color indexed="8"/>
        <rFont val="Calibri"/>
        <family val="2"/>
      </rPr>
      <t>År</t>
    </r>
    <r>
      <rPr>
        <sz val="12"/>
        <color indexed="8"/>
        <rFont val="Calibri"/>
        <family val="2"/>
      </rPr>
      <t xml:space="preserve">, hvis </t>
    </r>
    <r>
      <rPr>
        <u/>
        <sz val="12"/>
        <color indexed="8"/>
        <rFont val="Calibri"/>
        <family val="2"/>
      </rPr>
      <t>delregnskabet</t>
    </r>
    <r>
      <rPr>
        <sz val="12"/>
        <color indexed="8"/>
        <rFont val="Calibri"/>
        <family val="2"/>
      </rPr>
      <t xml:space="preserve"> ikke aflægges for et kalenderår, dvs. for perioden fra 1. januar til 31. december. 
</t>
    </r>
    <r>
      <rPr>
        <b/>
        <sz val="12"/>
        <color indexed="8"/>
        <rFont val="Calibri"/>
        <family val="2"/>
      </rPr>
      <t>Række 1-10</t>
    </r>
    <r>
      <rPr>
        <sz val="12"/>
        <color indexed="8"/>
        <rFont val="Calibri"/>
        <family val="2"/>
      </rPr>
      <t xml:space="preserve"> er beregnet til udgifter til løn. Hvis ansøger/tilskudsmodtager er en undervisningsinstitution,  findes timelønsatser på ministeriets hjemmeside: www.uvm.dk/puljeregnskab.                                                                                                                                                                                                                                                                                                                                                                                                                                                                                                                                                                                                                         
</t>
    </r>
    <r>
      <rPr>
        <b/>
        <sz val="12"/>
        <color indexed="8"/>
        <rFont val="Calibri"/>
        <family val="2"/>
      </rPr>
      <t>Række 11-30</t>
    </r>
    <r>
      <rPr>
        <sz val="12"/>
        <color indexed="8"/>
        <rFont val="Calibri"/>
        <family val="2"/>
      </rPr>
      <t xml:space="preserve"> er beregnet til alle andre udgifter, som f.eks. køb af ydelser, leje af udstyr m.v. Udgiften skal kunne dokumenteres med en faktura. </t>
    </r>
  </si>
  <si>
    <r>
      <rPr>
        <b/>
        <sz val="12"/>
        <color indexed="8"/>
        <rFont val="Calibri"/>
        <family val="2"/>
      </rPr>
      <t>Generelt BUDGET og REGNSKAB</t>
    </r>
    <r>
      <rPr>
        <b/>
        <sz val="12"/>
        <color indexed="8"/>
        <rFont val="Calibri"/>
        <family val="2"/>
      </rPr>
      <t>:</t>
    </r>
    <r>
      <rPr>
        <sz val="12"/>
        <color indexed="8"/>
        <rFont val="Calibri"/>
        <family val="2"/>
      </rPr>
      <t xml:space="preserve">
</t>
    </r>
    <r>
      <rPr>
        <b/>
        <sz val="12"/>
        <color indexed="8"/>
        <rFont val="Calibri"/>
        <family val="2"/>
      </rPr>
      <t>Række 1-10</t>
    </r>
    <r>
      <rPr>
        <sz val="12"/>
        <color indexed="8"/>
        <rFont val="Calibri"/>
        <family val="2"/>
      </rPr>
      <t xml:space="preserve"> er beregnet til udgifter til løn. Hvis ansøger/tilskudsmodtager er en undervisningsinstitution,  findes timelønsatser på ministeriets hjemmeside: www.uvm.dk/puljeregnskab.                                                                                                                                                                                                                                                                                                                                                                                                                                                                                                                                                                                                                         
</t>
    </r>
    <r>
      <rPr>
        <b/>
        <sz val="12"/>
        <color indexed="8"/>
        <rFont val="Calibri"/>
        <family val="2"/>
      </rPr>
      <t>Række 11-30</t>
    </r>
    <r>
      <rPr>
        <sz val="12"/>
        <color indexed="8"/>
        <rFont val="Calibri"/>
        <family val="2"/>
      </rPr>
      <t xml:space="preserve"> er beregnet til alle andre udgifter, som f.eks. køb af ydelser, leje af udstyr m.v. Udgiften skal kunne dokumenteres med en faktura. </t>
    </r>
  </si>
  <si>
    <t xml:space="preserve">Indsatsplan samt budget </t>
  </si>
  <si>
    <t>I emnefeltet skal projektnummer angives.</t>
  </si>
  <si>
    <r>
      <t xml:space="preserve">Inden den i vejledningen angivne frist skal tilskudsmodtager </t>
    </r>
    <r>
      <rPr>
        <b/>
        <sz val="11"/>
        <rFont val="Calibri"/>
        <family val="2"/>
        <scheme val="minor"/>
      </rPr>
      <t>for det kommende tilskudsår</t>
    </r>
    <r>
      <rPr>
        <sz val="11"/>
        <rFont val="Calibri"/>
        <family val="2"/>
        <scheme val="minor"/>
      </rPr>
      <t xml:space="preserve"> indsende følgende til puljefou@uvm.dk:</t>
    </r>
  </si>
  <si>
    <r>
      <t xml:space="preserve">* Indsatssplan </t>
    </r>
    <r>
      <rPr>
        <b/>
        <sz val="11"/>
        <rFont val="Calibri"/>
        <family val="2"/>
        <scheme val="minor"/>
      </rPr>
      <t xml:space="preserve">(word-format) </t>
    </r>
  </si>
  <si>
    <t>* Årlig afrapportering</t>
  </si>
  <si>
    <r>
      <t xml:space="preserve">* Indsatsplan </t>
    </r>
    <r>
      <rPr>
        <b/>
        <sz val="11"/>
        <rFont val="Calibri"/>
        <family val="2"/>
        <scheme val="minor"/>
      </rPr>
      <t xml:space="preserve">(word-format) </t>
    </r>
  </si>
  <si>
    <t xml:space="preserve">Indsatstsplan samt budget </t>
  </si>
  <si>
    <t>Årlige afrapportering, regnskab inkl. ledelseserklæring og tilhørende revisionsprotokollat/revisionsberetning</t>
  </si>
  <si>
    <t>Uforbrugte midler, som ønskes tilbagebetalt til BUVM</t>
  </si>
  <si>
    <r>
      <t xml:space="preserve">Indsæt evt. bemærkning til de enkelte poster i budget og regnskab, herunder redegørelse for eventuelle afvigelser mellem budget og regnskab.
</t>
    </r>
    <r>
      <rPr>
        <i/>
        <sz val="11"/>
        <rFont val="Calibri"/>
        <family val="2"/>
        <scheme val="minor"/>
      </rPr>
      <t>Indsæt tekst nedenfor. Husk at tilpasse rækkehøjden, så al tekst er synlig.</t>
    </r>
  </si>
  <si>
    <t>* Revisionsprotokollat/revisionsberetning (eller lignende rapportering) jf. afsnit 4.3.3. i vejledningen</t>
  </si>
  <si>
    <t>Anden medfinansiering</t>
  </si>
  <si>
    <r>
      <rPr>
        <b/>
        <sz val="11"/>
        <rFont val="Calibri"/>
        <family val="2"/>
        <scheme val="minor"/>
      </rPr>
      <t>Køb af materialer eller udstyr til projektet</t>
    </r>
    <r>
      <rPr>
        <sz val="11"/>
        <rFont val="Calibri"/>
        <family val="2"/>
        <scheme val="minor"/>
      </rPr>
      <t xml:space="preserve"> (maks. 20.000 kr.)</t>
    </r>
  </si>
  <si>
    <t>Jf. afsnit 4.5 Uforbrugte midler i puljevejledningen skal eventuelle uforbrugte dele af tilskuddet i tilskudsperioden tilbagebetales til tilskudsyder, medmindre de uforbrugte midler er omfattet af pkt. A eller B. 
A. Hvis beløbet er 100.000 kr. eller derover, skal der skriftligt anmodes om at overføre de uforbrugte midler. Overførslen skal godkendes af styrelsen. Anmodningen skal begrundes.
B. Hvis beløbet er under 100.000 kr., kræver overførslen alene en meddelelse herom (i oversigten ovenfor)</t>
  </si>
  <si>
    <t>Indtægter: Finansiering af aktiviteter, der er beskrevet i indsatsplanen</t>
  </si>
  <si>
    <r>
      <t>Overblik: Akkumulerede indtægter og udgifter - fra budget- og regnskabsoversigterne</t>
    </r>
    <r>
      <rPr>
        <i/>
        <sz val="18"/>
        <rFont val="Calibri"/>
        <family val="2"/>
        <scheme val="minor"/>
      </rPr>
      <t xml:space="preserve"> (Tabellen udfyldes automatisk)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</si>
</sst>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44" x14ac:knownFonts="1">
    <font>
      <sz val="10"/>
      <name val="Arial"/>
    </font>
    <font>
      <sz val="10"/>
      <name val="Arial"/>
      <family val="2"/>
    </font>
    <font>
      <sz val="10"/>
      <name val="Arial"/>
      <family val="2"/>
    </font>
    <font>
      <u/>
      <sz val="10"/>
      <color theme="10"/>
      <name val="Arial"/>
      <family val="2"/>
    </font>
    <font>
      <sz val="11"/>
      <color rgb="FFFF0000"/>
      <name val="Calibri"/>
      <family val="2"/>
      <scheme val="minor"/>
    </font>
    <font>
      <sz val="11"/>
      <color theme="0"/>
      <name val="Calibri"/>
      <family val="2"/>
      <scheme val="minor"/>
    </font>
    <font>
      <b/>
      <sz val="18"/>
      <name val="Calibri"/>
      <family val="2"/>
      <scheme val="minor"/>
    </font>
    <font>
      <i/>
      <sz val="11"/>
      <color rgb="FFFF0000"/>
      <name val="Calibri"/>
      <family val="2"/>
      <scheme val="minor"/>
    </font>
    <font>
      <b/>
      <sz val="14"/>
      <name val="Calibri"/>
      <family val="2"/>
      <scheme val="minor"/>
    </font>
    <font>
      <b/>
      <sz val="11"/>
      <name val="Calibri"/>
      <family val="2"/>
      <scheme val="minor"/>
    </font>
    <font>
      <i/>
      <sz val="11"/>
      <name val="Calibri"/>
      <family val="2"/>
      <scheme val="minor"/>
    </font>
    <font>
      <b/>
      <sz val="12"/>
      <name val="Calibri"/>
      <family val="2"/>
      <scheme val="minor"/>
    </font>
    <font>
      <sz val="12"/>
      <name val="Calibri"/>
      <family val="2"/>
      <scheme val="minor"/>
    </font>
    <font>
      <sz val="14"/>
      <name val="Calibri"/>
      <family val="2"/>
      <scheme val="minor"/>
    </font>
    <font>
      <sz val="11"/>
      <name val="Calibri"/>
      <family val="2"/>
      <scheme val="minor"/>
    </font>
    <font>
      <b/>
      <i/>
      <sz val="11"/>
      <color rgb="FFFF0000"/>
      <name val="Calibri"/>
      <family val="2"/>
      <scheme val="minor"/>
    </font>
    <font>
      <b/>
      <sz val="11"/>
      <color rgb="FFFF0000"/>
      <name val="Calibri"/>
      <family val="2"/>
      <scheme val="minor"/>
    </font>
    <font>
      <sz val="11"/>
      <color theme="10"/>
      <name val="Calibri"/>
      <family val="2"/>
      <scheme val="minor"/>
    </font>
    <font>
      <sz val="11"/>
      <color indexed="8"/>
      <name val="Calibri"/>
      <family val="2"/>
      <scheme val="minor"/>
    </font>
    <font>
      <b/>
      <sz val="11"/>
      <color indexed="8"/>
      <name val="Calibri"/>
      <family val="2"/>
      <scheme val="minor"/>
    </font>
    <font>
      <b/>
      <sz val="20"/>
      <name val="Calibri"/>
      <family val="2"/>
      <scheme val="minor"/>
    </font>
    <font>
      <b/>
      <i/>
      <sz val="12"/>
      <name val="Calibri"/>
      <family val="2"/>
      <scheme val="minor"/>
    </font>
    <font>
      <b/>
      <sz val="24"/>
      <name val="Calibri"/>
      <family val="2"/>
      <scheme val="minor"/>
    </font>
    <font>
      <b/>
      <i/>
      <sz val="20"/>
      <name val="Calibri"/>
      <family val="2"/>
      <scheme val="minor"/>
    </font>
    <font>
      <i/>
      <sz val="18"/>
      <name val="Calibri"/>
      <family val="2"/>
      <scheme val="minor"/>
    </font>
    <font>
      <sz val="8"/>
      <name val="Calibri"/>
      <family val="2"/>
      <scheme val="minor"/>
    </font>
    <font>
      <b/>
      <sz val="18"/>
      <color theme="1"/>
      <name val="Calibri"/>
      <family val="2"/>
      <scheme val="minor"/>
    </font>
    <font>
      <b/>
      <sz val="12"/>
      <color indexed="8"/>
      <name val="Calibri"/>
      <family val="2"/>
    </font>
    <font>
      <sz val="12"/>
      <color indexed="8"/>
      <name val="Calibri"/>
      <family val="2"/>
    </font>
    <font>
      <sz val="8"/>
      <name val="Arial"/>
      <family val="2"/>
    </font>
    <font>
      <b/>
      <sz val="12"/>
      <color indexed="8"/>
      <name val="Arial"/>
      <family val="2"/>
    </font>
    <font>
      <sz val="10"/>
      <color indexed="8"/>
      <name val="Arial"/>
      <family val="2"/>
    </font>
    <font>
      <sz val="8"/>
      <color indexed="8"/>
      <name val="Arial"/>
      <family val="2"/>
    </font>
    <font>
      <b/>
      <sz val="12"/>
      <color indexed="8"/>
      <name val="Calibri"/>
      <family val="2"/>
      <scheme val="minor"/>
    </font>
    <font>
      <sz val="12"/>
      <color indexed="8"/>
      <name val="Calibri"/>
      <family val="2"/>
      <scheme val="minor"/>
    </font>
    <font>
      <sz val="10"/>
      <color indexed="8"/>
      <name val="Calibri"/>
      <family val="2"/>
      <scheme val="minor"/>
    </font>
    <font>
      <b/>
      <sz val="18"/>
      <color indexed="8"/>
      <name val="Calibri"/>
      <family val="2"/>
      <scheme val="minor"/>
    </font>
    <font>
      <b/>
      <i/>
      <sz val="12"/>
      <color rgb="FFFF0000"/>
      <name val="Calibri"/>
      <family val="2"/>
      <scheme val="minor"/>
    </font>
    <font>
      <b/>
      <sz val="28"/>
      <name val="Calibri"/>
      <family val="2"/>
      <scheme val="minor"/>
    </font>
    <font>
      <b/>
      <i/>
      <sz val="14"/>
      <name val="Calibri"/>
      <family val="2"/>
      <scheme val="minor"/>
    </font>
    <font>
      <i/>
      <sz val="14"/>
      <name val="Calibri"/>
      <family val="2"/>
      <scheme val="minor"/>
    </font>
    <font>
      <i/>
      <sz val="12"/>
      <color indexed="8"/>
      <name val="Calibri"/>
      <family val="2"/>
    </font>
    <font>
      <u/>
      <sz val="12"/>
      <color indexed="8"/>
      <name val="Calibri"/>
      <family val="2"/>
    </font>
    <font>
      <sz val="11"/>
      <color indexed="8"/>
      <name val="Calibri"/>
      <family val="2"/>
    </font>
  </fonts>
  <fills count="15">
    <fill>
      <patternFill patternType="none"/>
    </fill>
    <fill>
      <patternFill patternType="gray125"/>
    </fill>
    <fill>
      <patternFill patternType="solid">
        <fgColor indexed="5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lightUp"/>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CC00"/>
        <bgColor indexed="64"/>
      </patternFill>
    </fill>
    <fill>
      <patternFill patternType="lightUp">
        <bgColor theme="0" tint="-0.14996795556505021"/>
      </patternFill>
    </fill>
    <fill>
      <patternFill patternType="solid">
        <fgColor rgb="FFFFC000"/>
        <bgColor indexed="64"/>
      </patternFill>
    </fill>
    <fill>
      <patternFill patternType="lightUp">
        <bgColor theme="0"/>
      </patternFill>
    </fill>
  </fills>
  <borders count="63">
    <border>
      <left/>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diagonal/>
    </border>
    <border>
      <left style="hair">
        <color indexed="64"/>
      </left>
      <right/>
      <top/>
      <bottom style="hair">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7">
    <xf numFmtId="0" fontId="0" fillId="0" borderId="0"/>
    <xf numFmtId="0" fontId="3" fillId="0" borderId="0" applyNumberFormat="0" applyFill="0" applyBorder="0" applyAlignment="0" applyProtection="0"/>
    <xf numFmtId="0" fontId="2" fillId="0" borderId="0"/>
    <xf numFmtId="0" fontId="1" fillId="0" borderId="0"/>
    <xf numFmtId="0" fontId="1" fillId="0" borderId="0"/>
    <xf numFmtId="9" fontId="1" fillId="0" borderId="0" applyFont="0" applyFill="0" applyBorder="0" applyAlignment="0" applyProtection="0"/>
    <xf numFmtId="164" fontId="14" fillId="0" borderId="0" applyFont="0" applyFill="0" applyBorder="0" applyAlignment="0" applyProtection="0"/>
  </cellStyleXfs>
  <cellXfs count="302">
    <xf numFmtId="0" fontId="0" fillId="0" borderId="0" xfId="0"/>
    <xf numFmtId="1" fontId="7" fillId="0" borderId="0" xfId="0" applyNumberFormat="1" applyFont="1" applyBorder="1" applyAlignment="1"/>
    <xf numFmtId="4" fontId="12" fillId="0" borderId="0" xfId="0" applyNumberFormat="1" applyFont="1" applyAlignment="1">
      <alignment vertical="top"/>
    </xf>
    <xf numFmtId="4" fontId="14" fillId="0" borderId="0" xfId="0" applyNumberFormat="1" applyFont="1" applyAlignment="1">
      <alignment vertical="top"/>
    </xf>
    <xf numFmtId="1" fontId="9" fillId="0" borderId="0" xfId="0" applyNumberFormat="1" applyFont="1" applyBorder="1" applyAlignment="1"/>
    <xf numFmtId="4" fontId="9" fillId="0" borderId="0" xfId="0" applyNumberFormat="1" applyFont="1" applyAlignment="1">
      <alignment vertical="top"/>
    </xf>
    <xf numFmtId="1" fontId="9" fillId="0" borderId="0" xfId="0" applyNumberFormat="1" applyFont="1" applyBorder="1" applyAlignment="1">
      <alignment vertical="top"/>
    </xf>
    <xf numFmtId="1" fontId="10" fillId="0" borderId="0" xfId="0" applyNumberFormat="1" applyFont="1" applyAlignment="1">
      <alignment vertical="top"/>
    </xf>
    <xf numFmtId="1" fontId="15" fillId="0" borderId="0" xfId="0" applyNumberFormat="1" applyFont="1" applyBorder="1" applyAlignment="1">
      <alignment vertical="top"/>
    </xf>
    <xf numFmtId="4" fontId="4" fillId="0" borderId="0" xfId="0" applyNumberFormat="1" applyFont="1" applyBorder="1" applyAlignment="1">
      <alignment vertical="top"/>
    </xf>
    <xf numFmtId="4" fontId="14" fillId="0" borderId="0" xfId="0" applyNumberFormat="1" applyFont="1" applyBorder="1" applyAlignment="1">
      <alignment vertical="top"/>
    </xf>
    <xf numFmtId="4" fontId="14" fillId="0" borderId="0" xfId="0" quotePrefix="1" applyNumberFormat="1" applyFont="1" applyBorder="1" applyAlignment="1">
      <alignment vertical="top"/>
    </xf>
    <xf numFmtId="1" fontId="14" fillId="0" borderId="0" xfId="0" applyNumberFormat="1" applyFont="1" applyBorder="1" applyAlignment="1">
      <alignment vertical="top"/>
    </xf>
    <xf numFmtId="4" fontId="9" fillId="0" borderId="0" xfId="0" applyNumberFormat="1" applyFont="1" applyBorder="1" applyAlignment="1">
      <alignment vertical="top"/>
    </xf>
    <xf numFmtId="3" fontId="14" fillId="0" borderId="0" xfId="0" applyNumberFormat="1" applyFont="1" applyAlignment="1">
      <alignment vertical="top"/>
    </xf>
    <xf numFmtId="4" fontId="9" fillId="0" borderId="0" xfId="0" applyNumberFormat="1" applyFont="1" applyFill="1" applyBorder="1" applyAlignment="1">
      <alignment vertical="top"/>
    </xf>
    <xf numFmtId="1" fontId="14" fillId="0" borderId="0" xfId="0" applyNumberFormat="1" applyFont="1" applyBorder="1" applyAlignment="1">
      <alignment vertical="center"/>
    </xf>
    <xf numFmtId="4" fontId="14" fillId="0" borderId="0" xfId="0" applyNumberFormat="1" applyFont="1" applyAlignment="1">
      <alignment vertical="center"/>
    </xf>
    <xf numFmtId="0" fontId="14" fillId="0" borderId="0" xfId="0" applyFont="1" applyAlignment="1">
      <alignment vertical="center"/>
    </xf>
    <xf numFmtId="4" fontId="5" fillId="0" borderId="0" xfId="0" applyNumberFormat="1" applyFont="1" applyAlignment="1">
      <alignment vertical="top"/>
    </xf>
    <xf numFmtId="4" fontId="14" fillId="0" borderId="0" xfId="0" applyNumberFormat="1" applyFont="1" applyBorder="1" applyAlignment="1">
      <alignment vertical="top" wrapText="1"/>
    </xf>
    <xf numFmtId="4" fontId="14" fillId="0" borderId="5" xfId="0" applyNumberFormat="1" applyFont="1" applyBorder="1" applyAlignment="1">
      <alignment vertical="top"/>
    </xf>
    <xf numFmtId="4" fontId="9" fillId="0" borderId="0" xfId="0" applyNumberFormat="1" applyFont="1" applyBorder="1" applyAlignment="1">
      <alignment horizontal="left" vertical="top"/>
    </xf>
    <xf numFmtId="4" fontId="16" fillId="0" borderId="0" xfId="0" applyNumberFormat="1" applyFont="1" applyAlignment="1">
      <alignment horizontal="center" vertical="top"/>
    </xf>
    <xf numFmtId="0" fontId="4" fillId="0" borderId="0" xfId="0" applyFont="1"/>
    <xf numFmtId="0" fontId="4" fillId="0" borderId="0" xfId="0" applyFont="1" applyAlignment="1">
      <alignment horizontal="left" indent="3"/>
    </xf>
    <xf numFmtId="0" fontId="14" fillId="0" borderId="0" xfId="0" applyFont="1"/>
    <xf numFmtId="4" fontId="14" fillId="0" borderId="0" xfId="0" applyNumberFormat="1" applyFont="1" applyAlignment="1">
      <alignment vertical="top" wrapText="1"/>
    </xf>
    <xf numFmtId="4" fontId="9" fillId="0" borderId="7" xfId="0" applyNumberFormat="1" applyFont="1" applyBorder="1" applyAlignment="1">
      <alignment vertical="top"/>
    </xf>
    <xf numFmtId="4" fontId="4" fillId="0" borderId="0" xfId="0" applyNumberFormat="1" applyFont="1" applyAlignment="1">
      <alignment vertical="top"/>
    </xf>
    <xf numFmtId="4" fontId="14" fillId="0" borderId="0" xfId="0" applyNumberFormat="1" applyFont="1" applyBorder="1" applyAlignment="1">
      <alignment horizontal="left" vertical="top"/>
    </xf>
    <xf numFmtId="4" fontId="14" fillId="0" borderId="6" xfId="0" applyNumberFormat="1" applyFont="1" applyBorder="1" applyAlignment="1">
      <alignment vertical="top"/>
    </xf>
    <xf numFmtId="1" fontId="14" fillId="0" borderId="12" xfId="0" applyNumberFormat="1" applyFont="1" applyBorder="1" applyAlignment="1">
      <alignment vertical="top"/>
    </xf>
    <xf numFmtId="4" fontId="14" fillId="0" borderId="3" xfId="0" applyNumberFormat="1" applyFont="1" applyBorder="1" applyAlignment="1">
      <alignment vertical="top"/>
    </xf>
    <xf numFmtId="1" fontId="14" fillId="0" borderId="13" xfId="0" applyNumberFormat="1" applyFont="1" applyBorder="1" applyAlignment="1">
      <alignment vertical="top"/>
    </xf>
    <xf numFmtId="4" fontId="14" fillId="0" borderId="14" xfId="0" applyNumberFormat="1" applyFont="1" applyBorder="1" applyAlignment="1">
      <alignment vertical="top"/>
    </xf>
    <xf numFmtId="0" fontId="18" fillId="0" borderId="0" xfId="0" applyFont="1" applyAlignment="1">
      <alignment vertical="top"/>
    </xf>
    <xf numFmtId="4" fontId="9" fillId="0" borderId="0" xfId="0" applyNumberFormat="1" applyFont="1"/>
    <xf numFmtId="4" fontId="14" fillId="0" borderId="0" xfId="0" applyNumberFormat="1" applyFont="1"/>
    <xf numFmtId="3" fontId="14" fillId="0" borderId="0" xfId="0" applyNumberFormat="1" applyFont="1"/>
    <xf numFmtId="0" fontId="18" fillId="0" borderId="9" xfId="0" applyFont="1" applyBorder="1" applyAlignment="1">
      <alignment horizontal="center"/>
    </xf>
    <xf numFmtId="0" fontId="18" fillId="0" borderId="0" xfId="0" applyFont="1" applyBorder="1" applyAlignment="1">
      <alignment horizontal="center"/>
    </xf>
    <xf numFmtId="0" fontId="19" fillId="0" borderId="0" xfId="0" applyFont="1"/>
    <xf numFmtId="1" fontId="14" fillId="0" borderId="0" xfId="0" applyNumberFormat="1" applyFont="1" applyAlignment="1">
      <alignment vertical="top"/>
    </xf>
    <xf numFmtId="3" fontId="14" fillId="0" borderId="6" xfId="0" applyNumberFormat="1" applyFont="1" applyBorder="1" applyAlignment="1">
      <alignment vertical="top"/>
    </xf>
    <xf numFmtId="4" fontId="14" fillId="0" borderId="10" xfId="0" applyNumberFormat="1" applyFont="1" applyBorder="1" applyAlignment="1">
      <alignment vertical="top"/>
    </xf>
    <xf numFmtId="3" fontId="14" fillId="0" borderId="0" xfId="0" applyNumberFormat="1" applyFont="1" applyBorder="1" applyAlignment="1">
      <alignment vertical="top"/>
    </xf>
    <xf numFmtId="0" fontId="14" fillId="0" borderId="0" xfId="0" applyFont="1" applyBorder="1" applyAlignment="1">
      <alignment horizontal="left" vertical="center" indent="2"/>
    </xf>
    <xf numFmtId="3" fontId="14" fillId="0" borderId="5" xfId="0" applyNumberFormat="1" applyFont="1" applyBorder="1" applyAlignment="1">
      <alignment vertical="top"/>
    </xf>
    <xf numFmtId="4" fontId="14" fillId="0" borderId="2" xfId="0" applyNumberFormat="1" applyFont="1" applyFill="1" applyBorder="1" applyAlignment="1">
      <alignment vertical="top"/>
    </xf>
    <xf numFmtId="4" fontId="14" fillId="0" borderId="1" xfId="0" applyNumberFormat="1" applyFont="1" applyFill="1" applyBorder="1" applyAlignment="1">
      <alignment vertical="top"/>
    </xf>
    <xf numFmtId="4" fontId="14" fillId="0" borderId="4" xfId="0" applyNumberFormat="1" applyFont="1" applyFill="1" applyBorder="1" applyAlignment="1">
      <alignment vertical="top"/>
    </xf>
    <xf numFmtId="4" fontId="9" fillId="0" borderId="4" xfId="0" applyNumberFormat="1" applyFont="1" applyFill="1" applyBorder="1" applyAlignment="1">
      <alignment vertical="top"/>
    </xf>
    <xf numFmtId="4" fontId="13" fillId="0" borderId="0" xfId="0" applyNumberFormat="1" applyFont="1" applyAlignment="1">
      <alignment vertical="top"/>
    </xf>
    <xf numFmtId="4" fontId="6" fillId="0" borderId="0" xfId="0" applyNumberFormat="1" applyFont="1" applyBorder="1" applyAlignment="1">
      <alignment vertical="top"/>
    </xf>
    <xf numFmtId="1" fontId="6" fillId="0" borderId="0" xfId="0" applyNumberFormat="1" applyFont="1" applyBorder="1" applyAlignment="1">
      <alignment vertical="center"/>
    </xf>
    <xf numFmtId="4" fontId="14" fillId="2" borderId="7" xfId="0" applyNumberFormat="1" applyFont="1" applyFill="1" applyBorder="1" applyAlignment="1" applyProtection="1">
      <alignment horizontal="right" vertical="top"/>
      <protection locked="0"/>
    </xf>
    <xf numFmtId="4" fontId="9" fillId="7" borderId="7" xfId="0" applyNumberFormat="1" applyFont="1" applyFill="1" applyBorder="1" applyAlignment="1">
      <alignment horizontal="right" vertical="top"/>
    </xf>
    <xf numFmtId="4" fontId="9" fillId="0" borderId="0" xfId="0" quotePrefix="1" applyNumberFormat="1" applyFont="1" applyBorder="1" applyAlignment="1">
      <alignment horizontal="left" vertical="top"/>
    </xf>
    <xf numFmtId="4" fontId="9" fillId="0" borderId="24" xfId="0" applyNumberFormat="1" applyFont="1" applyBorder="1" applyAlignment="1">
      <alignment horizontal="right" vertical="top"/>
    </xf>
    <xf numFmtId="4" fontId="14" fillId="2" borderId="24" xfId="0" applyNumberFormat="1" applyFont="1" applyFill="1" applyBorder="1" applyAlignment="1" applyProtection="1">
      <alignment horizontal="right" vertical="top"/>
      <protection locked="0"/>
    </xf>
    <xf numFmtId="4" fontId="9" fillId="0" borderId="25" xfId="0" applyNumberFormat="1" applyFont="1" applyBorder="1" applyAlignment="1">
      <alignment horizontal="right" vertical="top"/>
    </xf>
    <xf numFmtId="1" fontId="8" fillId="4" borderId="46" xfId="0" applyNumberFormat="1" applyFont="1" applyFill="1" applyBorder="1" applyAlignment="1">
      <alignment vertical="top"/>
    </xf>
    <xf numFmtId="1" fontId="14" fillId="3" borderId="47" xfId="0" applyNumberFormat="1" applyFont="1" applyFill="1" applyBorder="1" applyAlignment="1">
      <alignment vertical="top"/>
    </xf>
    <xf numFmtId="1" fontId="14" fillId="0" borderId="47" xfId="0" applyNumberFormat="1" applyFont="1" applyBorder="1" applyAlignment="1">
      <alignment vertical="top"/>
    </xf>
    <xf numFmtId="1" fontId="14" fillId="3" borderId="49" xfId="0" applyNumberFormat="1" applyFont="1" applyFill="1" applyBorder="1" applyAlignment="1">
      <alignment vertical="top"/>
    </xf>
    <xf numFmtId="4" fontId="9" fillId="0" borderId="42" xfId="0" applyNumberFormat="1" applyFont="1" applyBorder="1" applyAlignment="1">
      <alignment horizontal="right" vertical="top"/>
    </xf>
    <xf numFmtId="1" fontId="9" fillId="3" borderId="48" xfId="0" applyNumberFormat="1" applyFont="1" applyFill="1" applyBorder="1" applyAlignment="1">
      <alignment vertical="top"/>
    </xf>
    <xf numFmtId="4" fontId="14" fillId="3" borderId="28" xfId="0" applyNumberFormat="1" applyFont="1" applyFill="1" applyBorder="1" applyAlignment="1">
      <alignment horizontal="center" vertical="top" wrapText="1"/>
    </xf>
    <xf numFmtId="4" fontId="14" fillId="3" borderId="26" xfId="0" applyNumberFormat="1" applyFont="1" applyFill="1" applyBorder="1" applyAlignment="1">
      <alignment horizontal="center" vertical="top" wrapText="1"/>
    </xf>
    <xf numFmtId="4" fontId="11" fillId="3" borderId="48" xfId="0" applyNumberFormat="1" applyFont="1" applyFill="1" applyBorder="1" applyAlignment="1">
      <alignment vertical="top"/>
    </xf>
    <xf numFmtId="4" fontId="12" fillId="3" borderId="27" xfId="0" applyNumberFormat="1" applyFont="1" applyFill="1" applyBorder="1" applyAlignment="1">
      <alignment vertical="top" wrapText="1"/>
    </xf>
    <xf numFmtId="4" fontId="12" fillId="3" borderId="27" xfId="0" applyNumberFormat="1" applyFont="1" applyFill="1" applyBorder="1" applyAlignment="1">
      <alignment vertical="top"/>
    </xf>
    <xf numFmtId="4" fontId="11" fillId="0" borderId="28" xfId="0" applyNumberFormat="1" applyFont="1" applyBorder="1" applyAlignment="1">
      <alignment vertical="top"/>
    </xf>
    <xf numFmtId="4" fontId="12" fillId="3" borderId="26" xfId="0" applyNumberFormat="1" applyFont="1" applyFill="1" applyBorder="1" applyAlignment="1">
      <alignment vertical="top"/>
    </xf>
    <xf numFmtId="4" fontId="11" fillId="0" borderId="26" xfId="0" applyNumberFormat="1" applyFont="1" applyBorder="1" applyAlignment="1">
      <alignment vertical="top"/>
    </xf>
    <xf numFmtId="4" fontId="9" fillId="7" borderId="24" xfId="0" applyNumberFormat="1" applyFont="1" applyFill="1" applyBorder="1" applyAlignment="1">
      <alignment horizontal="right" vertical="top"/>
    </xf>
    <xf numFmtId="4" fontId="14" fillId="2" borderId="25" xfId="0" applyNumberFormat="1" applyFont="1" applyFill="1" applyBorder="1" applyAlignment="1" applyProtection="1">
      <alignment horizontal="right" vertical="top"/>
      <protection locked="0"/>
    </xf>
    <xf numFmtId="4" fontId="11" fillId="3" borderId="26" xfId="0" applyNumberFormat="1" applyFont="1" applyFill="1" applyBorder="1" applyAlignment="1">
      <alignment horizontal="left" vertical="top"/>
    </xf>
    <xf numFmtId="4" fontId="14" fillId="3" borderId="26" xfId="0" applyNumberFormat="1" applyFont="1" applyFill="1" applyBorder="1" applyAlignment="1">
      <alignment vertical="top" wrapText="1"/>
    </xf>
    <xf numFmtId="4" fontId="14" fillId="2" borderId="44" xfId="0" applyNumberFormat="1" applyFont="1" applyFill="1" applyBorder="1" applyAlignment="1" applyProtection="1">
      <alignment horizontal="right" vertical="top"/>
      <protection locked="0"/>
    </xf>
    <xf numFmtId="4" fontId="9" fillId="0" borderId="50" xfId="0" applyNumberFormat="1" applyFont="1" applyBorder="1" applyAlignment="1">
      <alignment vertical="top"/>
    </xf>
    <xf numFmtId="4" fontId="14" fillId="2" borderId="43" xfId="0" applyNumberFormat="1" applyFont="1" applyFill="1" applyBorder="1" applyAlignment="1" applyProtection="1">
      <alignment horizontal="right" vertical="top"/>
      <protection locked="0"/>
    </xf>
    <xf numFmtId="4" fontId="9" fillId="0" borderId="43" xfId="0" applyNumberFormat="1" applyFont="1" applyBorder="1" applyAlignment="1">
      <alignment horizontal="right" vertical="top"/>
    </xf>
    <xf numFmtId="4" fontId="9" fillId="7" borderId="34" xfId="0" applyNumberFormat="1" applyFont="1" applyFill="1" applyBorder="1" applyAlignment="1">
      <alignment horizontal="right" vertical="top"/>
    </xf>
    <xf numFmtId="4" fontId="14" fillId="3" borderId="16" xfId="0" applyNumberFormat="1" applyFont="1" applyFill="1" applyBorder="1" applyAlignment="1">
      <alignment horizontal="right" vertical="top" wrapText="1"/>
    </xf>
    <xf numFmtId="4" fontId="14" fillId="3" borderId="16" xfId="0" applyNumberFormat="1" applyFont="1" applyFill="1" applyBorder="1" applyAlignment="1" applyProtection="1">
      <alignment horizontal="right" vertical="top"/>
      <protection locked="0"/>
    </xf>
    <xf numFmtId="4" fontId="8" fillId="4" borderId="29" xfId="0" applyNumberFormat="1" applyFont="1" applyFill="1" applyBorder="1" applyAlignment="1">
      <alignment vertical="top" wrapText="1"/>
    </xf>
    <xf numFmtId="4" fontId="21" fillId="3" borderId="43" xfId="0" applyNumberFormat="1" applyFont="1" applyFill="1" applyBorder="1" applyAlignment="1">
      <alignment horizontal="left" vertical="top"/>
    </xf>
    <xf numFmtId="4" fontId="11" fillId="3" borderId="36" xfId="0" applyNumberFormat="1" applyFont="1" applyFill="1" applyBorder="1" applyAlignment="1">
      <alignment horizontal="left" vertical="top"/>
    </xf>
    <xf numFmtId="4" fontId="16" fillId="3" borderId="40" xfId="0" applyNumberFormat="1" applyFont="1" applyFill="1" applyBorder="1" applyAlignment="1">
      <alignment horizontal="center" vertical="top"/>
    </xf>
    <xf numFmtId="4" fontId="14" fillId="2" borderId="37" xfId="0" applyNumberFormat="1" applyFont="1" applyFill="1" applyBorder="1" applyAlignment="1" applyProtection="1">
      <alignment horizontal="right" vertical="top"/>
      <protection locked="0"/>
    </xf>
    <xf numFmtId="4" fontId="14" fillId="3" borderId="36" xfId="0" applyNumberFormat="1" applyFont="1" applyFill="1" applyBorder="1" applyAlignment="1" applyProtection="1">
      <alignment horizontal="right" vertical="top"/>
      <protection locked="0"/>
    </xf>
    <xf numFmtId="4" fontId="9" fillId="3" borderId="40" xfId="0" applyNumberFormat="1" applyFont="1" applyFill="1" applyBorder="1" applyAlignment="1">
      <alignment horizontal="right" vertical="top"/>
    </xf>
    <xf numFmtId="4" fontId="9" fillId="3" borderId="36" xfId="0" applyNumberFormat="1" applyFont="1" applyFill="1" applyBorder="1" applyAlignment="1">
      <alignment horizontal="right" vertical="top"/>
    </xf>
    <xf numFmtId="4" fontId="9" fillId="7" borderId="42" xfId="0" applyNumberFormat="1" applyFont="1" applyFill="1" applyBorder="1" applyAlignment="1">
      <alignment horizontal="right" vertical="top"/>
    </xf>
    <xf numFmtId="4" fontId="6" fillId="0" borderId="5" xfId="0" applyNumberFormat="1" applyFont="1" applyBorder="1" applyAlignment="1">
      <alignment vertical="top"/>
    </xf>
    <xf numFmtId="4" fontId="8" fillId="0" borderId="0" xfId="0" applyNumberFormat="1" applyFont="1" applyBorder="1" applyAlignment="1">
      <alignment vertical="top"/>
    </xf>
    <xf numFmtId="1" fontId="6" fillId="3" borderId="51" xfId="0" applyNumberFormat="1" applyFont="1" applyFill="1" applyBorder="1" applyAlignment="1">
      <alignment vertical="center"/>
    </xf>
    <xf numFmtId="4" fontId="14" fillId="3" borderId="52" xfId="0" applyNumberFormat="1" applyFont="1" applyFill="1" applyBorder="1" applyAlignment="1">
      <alignment vertical="center"/>
    </xf>
    <xf numFmtId="4" fontId="14" fillId="3" borderId="54" xfId="0" applyNumberFormat="1" applyFont="1" applyFill="1" applyBorder="1" applyAlignment="1">
      <alignment vertical="center"/>
    </xf>
    <xf numFmtId="4" fontId="9" fillId="3" borderId="54" xfId="0" applyNumberFormat="1" applyFont="1" applyFill="1" applyBorder="1" applyAlignment="1">
      <alignment vertical="center"/>
    </xf>
    <xf numFmtId="4" fontId="9" fillId="3" borderId="56" xfId="0" applyNumberFormat="1" applyFont="1" applyFill="1" applyBorder="1" applyAlignment="1">
      <alignment vertical="center"/>
    </xf>
    <xf numFmtId="4" fontId="9" fillId="3" borderId="55" xfId="0" applyNumberFormat="1" applyFont="1" applyFill="1" applyBorder="1" applyAlignment="1">
      <alignment vertical="center"/>
    </xf>
    <xf numFmtId="4" fontId="12" fillId="4" borderId="53" xfId="0" applyNumberFormat="1" applyFont="1" applyFill="1" applyBorder="1" applyAlignment="1">
      <alignment vertical="top" wrapText="1"/>
    </xf>
    <xf numFmtId="4" fontId="14" fillId="2" borderId="27" xfId="0" applyNumberFormat="1" applyFont="1" applyFill="1" applyBorder="1" applyAlignment="1" applyProtection="1">
      <alignment horizontal="center" vertical="top"/>
      <protection locked="0"/>
    </xf>
    <xf numFmtId="4" fontId="26" fillId="0" borderId="0" xfId="0" applyNumberFormat="1" applyFont="1" applyBorder="1" applyAlignment="1">
      <alignment vertical="top"/>
    </xf>
    <xf numFmtId="0" fontId="28" fillId="8" borderId="16" xfId="0" applyFont="1" applyFill="1" applyBorder="1" applyAlignment="1">
      <alignment vertical="top"/>
    </xf>
    <xf numFmtId="0" fontId="28" fillId="8" borderId="11" xfId="0" applyFont="1" applyFill="1" applyBorder="1" applyAlignment="1">
      <alignment vertical="top"/>
    </xf>
    <xf numFmtId="4" fontId="29" fillId="0" borderId="0" xfId="0" applyNumberFormat="1" applyFont="1" applyAlignment="1">
      <alignment vertical="top"/>
    </xf>
    <xf numFmtId="0" fontId="28" fillId="0" borderId="0" xfId="0" applyFont="1" applyFill="1" applyAlignment="1">
      <alignment vertical="top"/>
    </xf>
    <xf numFmtId="0" fontId="27" fillId="0" borderId="0" xfId="0" applyFont="1" applyAlignment="1">
      <alignment vertical="top"/>
    </xf>
    <xf numFmtId="0" fontId="30" fillId="0" borderId="0" xfId="0" applyFont="1" applyAlignment="1">
      <alignment vertical="top"/>
    </xf>
    <xf numFmtId="0" fontId="32" fillId="0" borderId="0" xfId="0" applyFont="1" applyBorder="1" applyAlignment="1">
      <alignment horizontal="left" vertical="top"/>
    </xf>
    <xf numFmtId="0" fontId="32" fillId="0" borderId="0" xfId="0" applyFont="1" applyAlignment="1">
      <alignment vertical="top"/>
    </xf>
    <xf numFmtId="0" fontId="32" fillId="0" borderId="0" xfId="0" applyFont="1" applyBorder="1" applyAlignment="1">
      <alignment vertical="top"/>
    </xf>
    <xf numFmtId="0" fontId="32" fillId="0" borderId="0" xfId="0" applyFont="1" applyBorder="1" applyAlignment="1">
      <alignment vertical="top" wrapText="1"/>
    </xf>
    <xf numFmtId="0" fontId="31" fillId="0" borderId="0" xfId="0" applyFont="1" applyBorder="1" applyAlignment="1">
      <alignment horizontal="left" vertical="top" wrapText="1"/>
    </xf>
    <xf numFmtId="0" fontId="34" fillId="8" borderId="16" xfId="0" applyFont="1" applyFill="1" applyBorder="1" applyAlignment="1">
      <alignment vertical="top"/>
    </xf>
    <xf numFmtId="0" fontId="34" fillId="0" borderId="0" xfId="0" applyFont="1" applyFill="1" applyAlignment="1">
      <alignment vertical="top"/>
    </xf>
    <xf numFmtId="0" fontId="33" fillId="0" borderId="0" xfId="0" applyFont="1" applyAlignment="1">
      <alignment vertical="top"/>
    </xf>
    <xf numFmtId="4" fontId="25" fillId="0" borderId="0" xfId="0" applyNumberFormat="1" applyFont="1" applyAlignment="1">
      <alignment vertical="top"/>
    </xf>
    <xf numFmtId="0" fontId="35" fillId="0" borderId="0" xfId="0" applyFont="1" applyBorder="1" applyAlignment="1">
      <alignment vertical="top" wrapText="1"/>
    </xf>
    <xf numFmtId="0" fontId="35" fillId="0" borderId="0" xfId="0" applyFont="1" applyBorder="1" applyAlignment="1">
      <alignment horizontal="left" vertical="top" wrapText="1"/>
    </xf>
    <xf numFmtId="0" fontId="19" fillId="0" borderId="0" xfId="0" applyFont="1" applyAlignment="1">
      <alignment vertical="top"/>
    </xf>
    <xf numFmtId="0" fontId="18" fillId="0" borderId="0" xfId="0" applyFont="1" applyBorder="1" applyAlignment="1">
      <alignment horizontal="left" vertical="top"/>
    </xf>
    <xf numFmtId="0" fontId="18" fillId="0" borderId="0" xfId="0" applyFont="1" applyBorder="1" applyAlignment="1">
      <alignment vertical="top"/>
    </xf>
    <xf numFmtId="0" fontId="36" fillId="8" borderId="8" xfId="0" applyFont="1" applyFill="1" applyBorder="1" applyAlignment="1">
      <alignment vertical="top"/>
    </xf>
    <xf numFmtId="0" fontId="33" fillId="0" borderId="0" xfId="0" applyFont="1" applyBorder="1" applyAlignment="1">
      <alignment horizontal="left" vertical="top"/>
    </xf>
    <xf numFmtId="0" fontId="14" fillId="0" borderId="0" xfId="0" applyFont="1" applyBorder="1" applyAlignment="1">
      <alignment horizontal="left" vertical="center"/>
    </xf>
    <xf numFmtId="4" fontId="12" fillId="0" borderId="6" xfId="0" applyNumberFormat="1" applyFont="1" applyBorder="1" applyAlignment="1">
      <alignment vertical="top"/>
    </xf>
    <xf numFmtId="1" fontId="12" fillId="0" borderId="12" xfId="0" applyNumberFormat="1" applyFont="1" applyBorder="1" applyAlignment="1">
      <alignment vertical="top"/>
    </xf>
    <xf numFmtId="4" fontId="12" fillId="0" borderId="0" xfId="0" applyNumberFormat="1" applyFont="1" applyBorder="1" applyAlignment="1">
      <alignment vertical="top"/>
    </xf>
    <xf numFmtId="1" fontId="11" fillId="0" borderId="12" xfId="0" applyNumberFormat="1" applyFont="1" applyBorder="1" applyAlignment="1">
      <alignment vertical="top"/>
    </xf>
    <xf numFmtId="1" fontId="6" fillId="0" borderId="15" xfId="0" applyNumberFormat="1" applyFont="1" applyBorder="1" applyAlignment="1">
      <alignment vertical="top"/>
    </xf>
    <xf numFmtId="1" fontId="37" fillId="0" borderId="0" xfId="0" applyNumberFormat="1" applyFont="1" applyBorder="1" applyAlignment="1">
      <alignment vertical="top"/>
    </xf>
    <xf numFmtId="4" fontId="14" fillId="6" borderId="27" xfId="0" applyNumberFormat="1" applyFont="1" applyFill="1" applyBorder="1" applyAlignment="1">
      <alignment horizontal="right" vertical="top" wrapText="1" indent="1"/>
    </xf>
    <xf numFmtId="4" fontId="11" fillId="9" borderId="32" xfId="0" applyNumberFormat="1" applyFont="1" applyFill="1" applyBorder="1" applyAlignment="1">
      <alignment horizontal="center" vertical="top" wrapText="1"/>
    </xf>
    <xf numFmtId="4" fontId="11" fillId="9" borderId="30" xfId="0" applyNumberFormat="1" applyFont="1" applyFill="1" applyBorder="1" applyAlignment="1">
      <alignment horizontal="center" vertical="top" wrapText="1"/>
    </xf>
    <xf numFmtId="4" fontId="11" fillId="9" borderId="31" xfId="0" applyNumberFormat="1" applyFont="1" applyFill="1" applyBorder="1" applyAlignment="1">
      <alignment horizontal="center" vertical="top" wrapText="1"/>
    </xf>
    <xf numFmtId="4" fontId="11" fillId="10" borderId="32" xfId="0" applyNumberFormat="1" applyFont="1" applyFill="1" applyBorder="1" applyAlignment="1">
      <alignment horizontal="center" vertical="top" wrapText="1"/>
    </xf>
    <xf numFmtId="4" fontId="11" fillId="10" borderId="30" xfId="0" applyNumberFormat="1" applyFont="1" applyFill="1" applyBorder="1" applyAlignment="1">
      <alignment horizontal="center" vertical="top" wrapText="1"/>
    </xf>
    <xf numFmtId="4" fontId="11" fillId="10" borderId="31" xfId="0" applyNumberFormat="1" applyFont="1" applyFill="1" applyBorder="1" applyAlignment="1">
      <alignment horizontal="center" vertical="top" wrapText="1"/>
    </xf>
    <xf numFmtId="4" fontId="14" fillId="10" borderId="26" xfId="0" applyNumberFormat="1" applyFont="1" applyFill="1" applyBorder="1" applyAlignment="1">
      <alignment horizontal="center" vertical="top" wrapText="1"/>
    </xf>
    <xf numFmtId="4" fontId="14" fillId="10" borderId="27" xfId="0" applyNumberFormat="1" applyFont="1" applyFill="1" applyBorder="1" applyAlignment="1">
      <alignment horizontal="center" vertical="top" wrapText="1"/>
    </xf>
    <xf numFmtId="4" fontId="14" fillId="10" borderId="28" xfId="0" applyNumberFormat="1" applyFont="1" applyFill="1" applyBorder="1" applyAlignment="1">
      <alignment horizontal="center" vertical="top" wrapText="1"/>
    </xf>
    <xf numFmtId="4" fontId="14" fillId="9" borderId="27" xfId="0" applyNumberFormat="1" applyFont="1" applyFill="1" applyBorder="1" applyAlignment="1">
      <alignment horizontal="center" vertical="top" wrapText="1"/>
    </xf>
    <xf numFmtId="4" fontId="14" fillId="9" borderId="28" xfId="0" applyNumberFormat="1" applyFont="1" applyFill="1" applyBorder="1" applyAlignment="1">
      <alignment horizontal="center" vertical="top" wrapText="1"/>
    </xf>
    <xf numFmtId="4" fontId="8" fillId="4" borderId="41" xfId="0" applyNumberFormat="1" applyFont="1" applyFill="1" applyBorder="1" applyAlignment="1">
      <alignment vertical="top" wrapText="1"/>
    </xf>
    <xf numFmtId="1" fontId="8" fillId="4" borderId="35" xfId="0" applyNumberFormat="1" applyFont="1" applyFill="1" applyBorder="1" applyAlignment="1">
      <alignment vertical="top"/>
    </xf>
    <xf numFmtId="4" fontId="8" fillId="4" borderId="45" xfId="0" applyNumberFormat="1" applyFont="1" applyFill="1" applyBorder="1" applyAlignment="1">
      <alignment vertical="top"/>
    </xf>
    <xf numFmtId="4" fontId="8" fillId="4" borderId="32" xfId="0" applyNumberFormat="1" applyFont="1" applyFill="1" applyBorder="1" applyAlignment="1">
      <alignment vertical="top"/>
    </xf>
    <xf numFmtId="4" fontId="8" fillId="4" borderId="57" xfId="0" applyNumberFormat="1" applyFont="1" applyFill="1" applyBorder="1" applyAlignment="1">
      <alignment vertical="top"/>
    </xf>
    <xf numFmtId="4" fontId="13" fillId="4" borderId="45" xfId="0" applyNumberFormat="1" applyFont="1" applyFill="1" applyBorder="1" applyAlignment="1">
      <alignment vertical="top"/>
    </xf>
    <xf numFmtId="1" fontId="10" fillId="3" borderId="39" xfId="0" applyNumberFormat="1" applyFont="1" applyFill="1" applyBorder="1" applyAlignment="1">
      <alignment vertical="top"/>
    </xf>
    <xf numFmtId="4" fontId="39" fillId="3" borderId="18" xfId="0" applyNumberFormat="1" applyFont="1" applyFill="1" applyBorder="1" applyAlignment="1">
      <alignment vertical="top"/>
    </xf>
    <xf numFmtId="4" fontId="39" fillId="3" borderId="11" xfId="0" applyNumberFormat="1" applyFont="1" applyFill="1" applyBorder="1" applyAlignment="1">
      <alignment vertical="top"/>
    </xf>
    <xf numFmtId="4" fontId="40" fillId="0" borderId="0" xfId="0" applyNumberFormat="1" applyFont="1" applyAlignment="1">
      <alignment vertical="top"/>
    </xf>
    <xf numFmtId="0" fontId="8" fillId="0" borderId="5" xfId="0" applyFont="1" applyBorder="1" applyAlignment="1">
      <alignment vertical="center"/>
    </xf>
    <xf numFmtId="4" fontId="14" fillId="2" borderId="25" xfId="0" applyNumberFormat="1" applyFont="1" applyFill="1" applyBorder="1" applyAlignment="1" applyProtection="1">
      <alignment vertical="top" wrapText="1"/>
      <protection locked="0"/>
    </xf>
    <xf numFmtId="1" fontId="9" fillId="0" borderId="0" xfId="0" applyNumberFormat="1" applyFont="1" applyBorder="1" applyAlignment="1">
      <alignment vertical="top" wrapText="1"/>
    </xf>
    <xf numFmtId="4" fontId="9" fillId="0" borderId="0" xfId="0" applyNumberFormat="1" applyFont="1" applyAlignment="1">
      <alignment vertical="top" wrapText="1"/>
    </xf>
    <xf numFmtId="1" fontId="4" fillId="0" borderId="0" xfId="0" applyNumberFormat="1" applyFont="1" applyBorder="1" applyAlignment="1">
      <alignment vertical="top" wrapText="1"/>
    </xf>
    <xf numFmtId="4" fontId="14" fillId="0" borderId="0" xfId="0" quotePrefix="1" applyNumberFormat="1" applyFont="1" applyBorder="1" applyAlignment="1">
      <alignment vertical="top" wrapText="1"/>
    </xf>
    <xf numFmtId="4" fontId="14" fillId="0" borderId="0" xfId="0" applyNumberFormat="1" applyFont="1" applyAlignment="1">
      <alignment vertical="center" wrapText="1"/>
    </xf>
    <xf numFmtId="4" fontId="14" fillId="2" borderId="50" xfId="0" applyNumberFormat="1" applyFont="1" applyFill="1" applyBorder="1" applyAlignment="1" applyProtection="1">
      <alignment vertical="top" wrapText="1"/>
      <protection locked="0"/>
    </xf>
    <xf numFmtId="4" fontId="14" fillId="3" borderId="40" xfId="0" applyNumberFormat="1" applyFont="1" applyFill="1" applyBorder="1" applyAlignment="1" applyProtection="1">
      <alignment vertical="top" wrapText="1"/>
      <protection locked="0"/>
    </xf>
    <xf numFmtId="4" fontId="14" fillId="2" borderId="37" xfId="0" applyNumberFormat="1" applyFont="1" applyFill="1" applyBorder="1" applyAlignment="1" applyProtection="1">
      <alignment vertical="top" wrapText="1"/>
      <protection locked="0"/>
    </xf>
    <xf numFmtId="4" fontId="12" fillId="3" borderId="28" xfId="0" applyNumberFormat="1" applyFont="1" applyFill="1" applyBorder="1" applyAlignment="1">
      <alignment vertical="top" wrapText="1"/>
    </xf>
    <xf numFmtId="4" fontId="4" fillId="0" borderId="0" xfId="0" applyNumberFormat="1" applyFont="1" applyAlignment="1">
      <alignment vertical="top" wrapText="1"/>
    </xf>
    <xf numFmtId="4" fontId="13" fillId="4" borderId="41" xfId="0" applyNumberFormat="1" applyFont="1" applyFill="1" applyBorder="1" applyAlignment="1">
      <alignment vertical="top" wrapText="1"/>
    </xf>
    <xf numFmtId="4" fontId="29" fillId="0" borderId="0" xfId="0" applyNumberFormat="1" applyFont="1" applyAlignment="1">
      <alignment vertical="top" wrapText="1"/>
    </xf>
    <xf numFmtId="0" fontId="28" fillId="0" borderId="0" xfId="0" applyFont="1" applyFill="1" applyAlignment="1">
      <alignment vertical="top" wrapText="1"/>
    </xf>
    <xf numFmtId="0" fontId="30" fillId="0" borderId="0" xfId="0" applyFont="1" applyAlignment="1">
      <alignment vertical="top" wrapText="1"/>
    </xf>
    <xf numFmtId="0" fontId="32" fillId="0" borderId="0" xfId="0" applyFont="1" applyBorder="1" applyAlignment="1">
      <alignment horizontal="left" vertical="top" wrapText="1"/>
    </xf>
    <xf numFmtId="0" fontId="18" fillId="0" borderId="0" xfId="0" applyFont="1" applyAlignment="1">
      <alignment vertical="top" wrapText="1"/>
    </xf>
    <xf numFmtId="3" fontId="14" fillId="0" borderId="0" xfId="0" applyNumberFormat="1" applyFont="1" applyAlignment="1">
      <alignment wrapText="1"/>
    </xf>
    <xf numFmtId="4" fontId="14" fillId="2" borderId="42" xfId="0" applyNumberFormat="1" applyFont="1" applyFill="1" applyBorder="1" applyAlignment="1" applyProtection="1">
      <alignment horizontal="left" vertical="top" wrapText="1"/>
      <protection locked="0"/>
    </xf>
    <xf numFmtId="4" fontId="14" fillId="2" borderId="24" xfId="0" applyNumberFormat="1" applyFont="1" applyFill="1" applyBorder="1" applyAlignment="1" applyProtection="1">
      <alignment horizontal="left" vertical="top" wrapText="1"/>
      <protection locked="0"/>
    </xf>
    <xf numFmtId="4" fontId="9" fillId="3" borderId="35" xfId="0" applyNumberFormat="1" applyFont="1" applyFill="1" applyBorder="1" applyAlignment="1">
      <alignment horizontal="left" vertical="top"/>
    </xf>
    <xf numFmtId="4" fontId="9" fillId="3" borderId="32" xfId="0" applyNumberFormat="1" applyFont="1" applyFill="1" applyBorder="1" applyAlignment="1">
      <alignment vertical="top"/>
    </xf>
    <xf numFmtId="4" fontId="9" fillId="3" borderId="39" xfId="0" applyNumberFormat="1" applyFont="1" applyFill="1" applyBorder="1" applyAlignment="1">
      <alignment horizontal="left" vertical="top"/>
    </xf>
    <xf numFmtId="4" fontId="9" fillId="3" borderId="23" xfId="0" applyNumberFormat="1" applyFont="1" applyFill="1" applyBorder="1" applyAlignment="1">
      <alignment vertical="top"/>
    </xf>
    <xf numFmtId="4" fontId="9" fillId="3" borderId="36" xfId="0" applyNumberFormat="1" applyFont="1" applyFill="1" applyBorder="1" applyAlignment="1">
      <alignment horizontal="left" vertical="top"/>
    </xf>
    <xf numFmtId="4" fontId="9" fillId="3" borderId="11" xfId="0" applyNumberFormat="1" applyFont="1" applyFill="1" applyBorder="1" applyAlignment="1">
      <alignment vertical="top"/>
    </xf>
    <xf numFmtId="4" fontId="9" fillId="3" borderId="38" xfId="0" applyNumberFormat="1" applyFont="1" applyFill="1" applyBorder="1" applyAlignment="1">
      <alignment horizontal="left" vertical="top"/>
    </xf>
    <xf numFmtId="4" fontId="9" fillId="3" borderId="13" xfId="0" applyNumberFormat="1" applyFont="1" applyFill="1" applyBorder="1" applyAlignment="1">
      <alignment horizontal="left" vertical="top"/>
    </xf>
    <xf numFmtId="4" fontId="9" fillId="3" borderId="33" xfId="0" applyNumberFormat="1" applyFont="1" applyFill="1" applyBorder="1" applyAlignment="1">
      <alignment vertical="top"/>
    </xf>
    <xf numFmtId="4" fontId="8" fillId="4" borderId="35" xfId="0" applyNumberFormat="1" applyFont="1" applyFill="1" applyBorder="1" applyAlignment="1">
      <alignment horizontal="center" vertical="top" wrapText="1"/>
    </xf>
    <xf numFmtId="4" fontId="25" fillId="3" borderId="7" xfId="0" applyNumberFormat="1" applyFont="1" applyFill="1" applyBorder="1" applyAlignment="1">
      <alignment horizontal="center" vertical="top" wrapText="1"/>
    </xf>
    <xf numFmtId="4" fontId="11" fillId="3" borderId="46" xfId="0" applyNumberFormat="1" applyFont="1" applyFill="1" applyBorder="1" applyAlignment="1">
      <alignment vertical="top" wrapText="1"/>
    </xf>
    <xf numFmtId="4" fontId="14" fillId="6" borderId="48" xfId="0" applyNumberFormat="1" applyFont="1" applyFill="1" applyBorder="1" applyAlignment="1">
      <alignment horizontal="left" vertical="top" wrapText="1"/>
    </xf>
    <xf numFmtId="4" fontId="11" fillId="5" borderId="33" xfId="0" applyNumberFormat="1" applyFont="1" applyFill="1" applyBorder="1" applyAlignment="1">
      <alignment horizontal="right" vertical="top"/>
    </xf>
    <xf numFmtId="4" fontId="11" fillId="5" borderId="27" xfId="0" applyNumberFormat="1" applyFont="1" applyFill="1" applyBorder="1" applyAlignment="1">
      <alignment horizontal="right" vertical="top"/>
    </xf>
    <xf numFmtId="4" fontId="11" fillId="6" borderId="28" xfId="0" applyNumberFormat="1" applyFont="1" applyFill="1" applyBorder="1" applyAlignment="1">
      <alignment horizontal="right" vertical="top"/>
    </xf>
    <xf numFmtId="4" fontId="11" fillId="5" borderId="26" xfId="0" applyNumberFormat="1" applyFont="1" applyFill="1" applyBorder="1" applyAlignment="1">
      <alignment horizontal="right" vertical="top"/>
    </xf>
    <xf numFmtId="4" fontId="11" fillId="4" borderId="24" xfId="0" applyNumberFormat="1" applyFont="1" applyFill="1" applyBorder="1" applyAlignment="1">
      <alignment vertical="top" wrapText="1"/>
    </xf>
    <xf numFmtId="4" fontId="11" fillId="3" borderId="24" xfId="0" applyNumberFormat="1" applyFont="1" applyFill="1" applyBorder="1" applyAlignment="1">
      <alignment vertical="top" wrapText="1"/>
    </xf>
    <xf numFmtId="4" fontId="13" fillId="6" borderId="26" xfId="0" applyNumberFormat="1" applyFont="1" applyFill="1" applyBorder="1" applyAlignment="1">
      <alignment vertical="top" wrapText="1"/>
    </xf>
    <xf numFmtId="4" fontId="14" fillId="2" borderId="27" xfId="0" applyNumberFormat="1" applyFont="1" applyFill="1" applyBorder="1" applyAlignment="1" applyProtection="1">
      <alignment horizontal="right" vertical="top" indent="1"/>
      <protection locked="0"/>
    </xf>
    <xf numFmtId="4" fontId="9" fillId="4" borderId="7" xfId="0" applyNumberFormat="1" applyFont="1" applyFill="1" applyBorder="1" applyAlignment="1">
      <alignment horizontal="center" vertical="top" wrapText="1"/>
    </xf>
    <xf numFmtId="4" fontId="16" fillId="7" borderId="7" xfId="0" applyNumberFormat="1" applyFont="1" applyFill="1" applyBorder="1" applyAlignment="1">
      <alignment horizontal="right" vertical="top"/>
    </xf>
    <xf numFmtId="4" fontId="4" fillId="0" borderId="6" xfId="0" applyNumberFormat="1" applyFont="1" applyBorder="1" applyAlignment="1">
      <alignment vertical="top"/>
    </xf>
    <xf numFmtId="4" fontId="11" fillId="0" borderId="0" xfId="0" applyNumberFormat="1" applyFont="1" applyBorder="1" applyAlignment="1">
      <alignment vertical="top"/>
    </xf>
    <xf numFmtId="4" fontId="11" fillId="0" borderId="0" xfId="0" applyNumberFormat="1" applyFont="1" applyFill="1" applyBorder="1" applyAlignment="1">
      <alignment vertical="top"/>
    </xf>
    <xf numFmtId="4" fontId="11" fillId="0" borderId="0" xfId="0" applyNumberFormat="1" applyFont="1" applyFill="1" applyBorder="1" applyAlignment="1">
      <alignment horizontal="left" vertical="top"/>
    </xf>
    <xf numFmtId="4" fontId="12" fillId="0" borderId="0" xfId="0" applyNumberFormat="1" applyFont="1" applyFill="1" applyBorder="1" applyAlignment="1">
      <alignment vertical="top" wrapText="1"/>
    </xf>
    <xf numFmtId="4" fontId="12" fillId="0" borderId="0" xfId="0" applyNumberFormat="1" applyFont="1" applyFill="1" applyBorder="1" applyAlignment="1">
      <alignment vertical="top"/>
    </xf>
    <xf numFmtId="4" fontId="12" fillId="0" borderId="0" xfId="0" applyNumberFormat="1" applyFont="1" applyFill="1" applyAlignment="1">
      <alignment vertical="top"/>
    </xf>
    <xf numFmtId="0" fontId="28" fillId="0" borderId="0" xfId="0" applyFont="1" applyFill="1" applyBorder="1" applyAlignment="1">
      <alignment horizontal="left" vertical="top" wrapText="1"/>
    </xf>
    <xf numFmtId="4" fontId="14" fillId="14" borderId="7" xfId="0" applyNumberFormat="1" applyFont="1" applyFill="1" applyBorder="1" applyAlignment="1" applyProtection="1">
      <alignment horizontal="right" vertical="top"/>
      <protection locked="0"/>
    </xf>
    <xf numFmtId="4" fontId="14" fillId="7" borderId="24" xfId="0" applyNumberFormat="1" applyFont="1" applyFill="1" applyBorder="1" applyAlignment="1" applyProtection="1">
      <alignment horizontal="right" vertical="top"/>
      <protection locked="0"/>
    </xf>
    <xf numFmtId="4" fontId="14" fillId="7" borderId="7" xfId="0" applyNumberFormat="1" applyFont="1" applyFill="1" applyBorder="1" applyAlignment="1" applyProtection="1">
      <alignment horizontal="right" vertical="top"/>
      <protection locked="0"/>
    </xf>
    <xf numFmtId="4" fontId="8" fillId="0" borderId="0" xfId="0" quotePrefix="1" applyNumberFormat="1" applyFont="1" applyBorder="1" applyAlignment="1">
      <alignment vertical="top"/>
    </xf>
    <xf numFmtId="4" fontId="13" fillId="0" borderId="0" xfId="0" applyNumberFormat="1" applyFont="1" applyBorder="1" applyAlignment="1">
      <alignment horizontal="left" vertical="center"/>
    </xf>
    <xf numFmtId="4" fontId="14" fillId="14" borderId="24" xfId="0" applyNumberFormat="1" applyFont="1" applyFill="1" applyBorder="1" applyAlignment="1" applyProtection="1">
      <alignment horizontal="right" vertical="top"/>
      <protection locked="0"/>
    </xf>
    <xf numFmtId="1" fontId="14" fillId="0" borderId="61" xfId="0" applyNumberFormat="1" applyFont="1" applyBorder="1" applyAlignment="1">
      <alignment vertical="top"/>
    </xf>
    <xf numFmtId="1" fontId="14" fillId="0" borderId="49" xfId="0" applyNumberFormat="1" applyFont="1" applyBorder="1" applyAlignment="1">
      <alignment vertical="top"/>
    </xf>
    <xf numFmtId="4" fontId="14" fillId="2" borderId="11" xfId="0" applyNumberFormat="1" applyFont="1" applyFill="1" applyBorder="1" applyAlignment="1" applyProtection="1">
      <alignment horizontal="left" vertical="top" wrapText="1"/>
      <protection locked="0"/>
    </xf>
    <xf numFmtId="4" fontId="14" fillId="2" borderId="11" xfId="0" applyNumberFormat="1" applyFont="1" applyFill="1" applyBorder="1" applyAlignment="1" applyProtection="1">
      <alignment horizontal="left" vertical="top"/>
      <protection locked="0"/>
    </xf>
    <xf numFmtId="4" fontId="9" fillId="2" borderId="11" xfId="0" applyNumberFormat="1" applyFont="1" applyFill="1" applyBorder="1" applyAlignment="1" applyProtection="1">
      <alignment horizontal="left" vertical="top" wrapText="1"/>
      <protection locked="0"/>
    </xf>
    <xf numFmtId="4" fontId="11" fillId="3" borderId="62" xfId="0" applyNumberFormat="1" applyFont="1" applyFill="1" applyBorder="1" applyAlignment="1">
      <alignment vertical="top"/>
    </xf>
    <xf numFmtId="1" fontId="14" fillId="0" borderId="46" xfId="0" applyNumberFormat="1" applyFont="1" applyBorder="1" applyAlignment="1">
      <alignment vertical="top"/>
    </xf>
    <xf numFmtId="1" fontId="14" fillId="0" borderId="48" xfId="0" applyNumberFormat="1" applyFont="1" applyBorder="1" applyAlignment="1">
      <alignment vertical="top"/>
    </xf>
    <xf numFmtId="1" fontId="13" fillId="5" borderId="47" xfId="0" applyNumberFormat="1" applyFont="1" applyFill="1" applyBorder="1" applyAlignment="1">
      <alignment vertical="top"/>
    </xf>
    <xf numFmtId="4" fontId="4" fillId="2" borderId="11" xfId="0" applyNumberFormat="1" applyFont="1" applyFill="1" applyBorder="1" applyAlignment="1" applyProtection="1">
      <alignment horizontal="left" vertical="top" wrapText="1"/>
      <protection locked="0"/>
    </xf>
    <xf numFmtId="4" fontId="8" fillId="2" borderId="11" xfId="0" applyNumberFormat="1" applyFont="1" applyFill="1" applyBorder="1" applyAlignment="1" applyProtection="1">
      <alignment horizontal="left" vertical="top" wrapText="1"/>
      <protection locked="0"/>
    </xf>
    <xf numFmtId="4" fontId="8" fillId="9" borderId="30" xfId="0" applyNumberFormat="1" applyFont="1" applyFill="1" applyBorder="1" applyAlignment="1">
      <alignment horizontal="center" vertical="top"/>
    </xf>
    <xf numFmtId="4" fontId="8" fillId="9" borderId="31" xfId="0" applyNumberFormat="1" applyFont="1" applyFill="1" applyBorder="1" applyAlignment="1">
      <alignment horizontal="center" vertical="top"/>
    </xf>
    <xf numFmtId="4" fontId="8" fillId="10" borderId="29" xfId="0" applyNumberFormat="1" applyFont="1" applyFill="1" applyBorder="1" applyAlignment="1">
      <alignment horizontal="center" vertical="top" wrapText="1"/>
    </xf>
    <xf numFmtId="4" fontId="8" fillId="10" borderId="30" xfId="0" applyNumberFormat="1" applyFont="1" applyFill="1" applyBorder="1" applyAlignment="1">
      <alignment horizontal="center" vertical="top" wrapText="1"/>
    </xf>
    <xf numFmtId="4" fontId="8" fillId="10" borderId="31" xfId="0" applyNumberFormat="1" applyFont="1" applyFill="1" applyBorder="1" applyAlignment="1">
      <alignment horizontal="center" vertical="top" wrapText="1"/>
    </xf>
    <xf numFmtId="1" fontId="20" fillId="3" borderId="7" xfId="0" applyNumberFormat="1" applyFont="1" applyFill="1" applyBorder="1" applyAlignment="1">
      <alignment horizontal="center" vertical="center" wrapText="1"/>
    </xf>
    <xf numFmtId="1" fontId="20" fillId="3" borderId="7" xfId="0" applyNumberFormat="1" applyFont="1" applyFill="1" applyBorder="1" applyAlignment="1">
      <alignment horizontal="center" vertical="center"/>
    </xf>
    <xf numFmtId="49" fontId="9" fillId="2" borderId="8" xfId="0" applyNumberFormat="1" applyFont="1" applyFill="1" applyBorder="1" applyAlignment="1" applyProtection="1">
      <alignment horizontal="left" vertical="top"/>
      <protection locked="0"/>
    </xf>
    <xf numFmtId="49" fontId="9" fillId="2" borderId="16" xfId="0" applyNumberFormat="1" applyFont="1" applyFill="1" applyBorder="1" applyAlignment="1" applyProtection="1">
      <alignment horizontal="left" vertical="top"/>
      <protection locked="0"/>
    </xf>
    <xf numFmtId="49" fontId="9" fillId="2" borderId="11" xfId="0" applyNumberFormat="1" applyFont="1" applyFill="1" applyBorder="1" applyAlignment="1" applyProtection="1">
      <alignment horizontal="left" vertical="top"/>
      <protection locked="0"/>
    </xf>
    <xf numFmtId="4" fontId="10" fillId="3" borderId="16" xfId="0" applyNumberFormat="1" applyFont="1" applyFill="1" applyBorder="1" applyAlignment="1">
      <alignment horizontal="left" vertical="top"/>
    </xf>
    <xf numFmtId="4" fontId="10" fillId="3" borderId="40" xfId="0" applyNumberFormat="1" applyFont="1" applyFill="1" applyBorder="1" applyAlignment="1">
      <alignment horizontal="left" vertical="top"/>
    </xf>
    <xf numFmtId="4" fontId="14" fillId="2" borderId="39" xfId="0" applyNumberFormat="1" applyFont="1" applyFill="1" applyBorder="1" applyAlignment="1" applyProtection="1">
      <alignment horizontal="left" vertical="top"/>
      <protection locked="0"/>
    </xf>
    <xf numFmtId="4" fontId="14" fillId="2" borderId="18" xfId="0" applyNumberFormat="1" applyFont="1" applyFill="1" applyBorder="1" applyAlignment="1" applyProtection="1">
      <alignment horizontal="left" vertical="top"/>
      <protection locked="0"/>
    </xf>
    <xf numFmtId="4" fontId="14" fillId="2" borderId="19" xfId="0" applyNumberFormat="1" applyFont="1" applyFill="1" applyBorder="1" applyAlignment="1" applyProtection="1">
      <alignment horizontal="left" vertical="top"/>
      <protection locked="0"/>
    </xf>
    <xf numFmtId="4" fontId="14" fillId="2" borderId="12" xfId="0" applyNumberFormat="1" applyFont="1" applyFill="1" applyBorder="1" applyAlignment="1" applyProtection="1">
      <alignment horizontal="left" vertical="top"/>
      <protection locked="0"/>
    </xf>
    <xf numFmtId="4" fontId="14" fillId="2" borderId="0" xfId="0" applyNumberFormat="1" applyFont="1" applyFill="1" applyBorder="1" applyAlignment="1" applyProtection="1">
      <alignment horizontal="left" vertical="top"/>
      <protection locked="0"/>
    </xf>
    <xf numFmtId="4" fontId="14" fillId="2" borderId="21" xfId="0" applyNumberFormat="1" applyFont="1" applyFill="1" applyBorder="1" applyAlignment="1" applyProtection="1">
      <alignment horizontal="left" vertical="top"/>
      <protection locked="0"/>
    </xf>
    <xf numFmtId="4" fontId="14" fillId="2" borderId="13" xfId="0" applyNumberFormat="1" applyFont="1" applyFill="1" applyBorder="1" applyAlignment="1" applyProtection="1">
      <alignment horizontal="left" vertical="top"/>
      <protection locked="0"/>
    </xf>
    <xf numFmtId="4" fontId="14" fillId="2" borderId="5" xfId="0" applyNumberFormat="1" applyFont="1" applyFill="1" applyBorder="1" applyAlignment="1" applyProtection="1">
      <alignment horizontal="left" vertical="top"/>
      <protection locked="0"/>
    </xf>
    <xf numFmtId="4" fontId="14" fillId="2" borderId="59" xfId="0" applyNumberFormat="1" applyFont="1" applyFill="1" applyBorder="1" applyAlignment="1" applyProtection="1">
      <alignment horizontal="left" vertical="top"/>
      <protection locked="0"/>
    </xf>
    <xf numFmtId="4" fontId="14" fillId="2" borderId="58" xfId="0" applyNumberFormat="1" applyFont="1" applyFill="1" applyBorder="1" applyAlignment="1" applyProtection="1">
      <alignment horizontal="left" vertical="top"/>
      <protection locked="0"/>
    </xf>
    <xf numFmtId="4" fontId="14" fillId="2" borderId="3" xfId="0" applyNumberFormat="1" applyFont="1" applyFill="1" applyBorder="1" applyAlignment="1" applyProtection="1">
      <alignment horizontal="left" vertical="top"/>
      <protection locked="0"/>
    </xf>
    <xf numFmtId="4" fontId="14" fillId="2" borderId="14" xfId="0" applyNumberFormat="1" applyFont="1" applyFill="1" applyBorder="1" applyAlignment="1" applyProtection="1">
      <alignment horizontal="left" vertical="top"/>
      <protection locked="0"/>
    </xf>
    <xf numFmtId="49" fontId="14" fillId="2" borderId="7" xfId="0" applyNumberFormat="1" applyFont="1" applyFill="1" applyBorder="1" applyAlignment="1" applyProtection="1">
      <alignment horizontal="left" vertical="top"/>
      <protection locked="0"/>
    </xf>
    <xf numFmtId="49" fontId="14" fillId="2" borderId="25" xfId="0" applyNumberFormat="1" applyFont="1" applyFill="1" applyBorder="1" applyAlignment="1" applyProtection="1">
      <alignment horizontal="left" vertical="top"/>
      <protection locked="0"/>
    </xf>
    <xf numFmtId="1" fontId="38" fillId="0" borderId="0" xfId="0" applyNumberFormat="1" applyFont="1" applyBorder="1" applyAlignment="1">
      <alignment horizontal="center" vertical="center"/>
    </xf>
    <xf numFmtId="1" fontId="22" fillId="3" borderId="7" xfId="0" applyNumberFormat="1" applyFont="1" applyFill="1" applyBorder="1" applyAlignment="1">
      <alignment horizontal="center" vertical="center"/>
    </xf>
    <xf numFmtId="49" fontId="14" fillId="2" borderId="32" xfId="0" applyNumberFormat="1" applyFont="1" applyFill="1" applyBorder="1" applyAlignment="1" applyProtection="1">
      <alignment horizontal="left" vertical="top"/>
      <protection locked="0"/>
    </xf>
    <xf numFmtId="49" fontId="14" fillId="2" borderId="30" xfId="0" applyNumberFormat="1" applyFont="1" applyFill="1" applyBorder="1" applyAlignment="1" applyProtection="1">
      <alignment horizontal="left" vertical="top"/>
      <protection locked="0"/>
    </xf>
    <xf numFmtId="49" fontId="14" fillId="2" borderId="31" xfId="0" applyNumberFormat="1" applyFont="1" applyFill="1" applyBorder="1" applyAlignment="1" applyProtection="1">
      <alignment horizontal="left" vertical="top"/>
      <protection locked="0"/>
    </xf>
    <xf numFmtId="49" fontId="14" fillId="2" borderId="8" xfId="0" applyNumberFormat="1" applyFont="1" applyFill="1" applyBorder="1" applyAlignment="1" applyProtection="1">
      <alignment horizontal="left" vertical="top"/>
      <protection locked="0"/>
    </xf>
    <xf numFmtId="49" fontId="14" fillId="2" borderId="16" xfId="0" applyNumberFormat="1" applyFont="1" applyFill="1" applyBorder="1" applyAlignment="1" applyProtection="1">
      <alignment horizontal="left" vertical="top"/>
      <protection locked="0"/>
    </xf>
    <xf numFmtId="49" fontId="14" fillId="2" borderId="40" xfId="0" applyNumberFormat="1" applyFont="1" applyFill="1" applyBorder="1" applyAlignment="1" applyProtection="1">
      <alignment horizontal="left" vertical="top"/>
      <protection locked="0"/>
    </xf>
    <xf numFmtId="49" fontId="14" fillId="12" borderId="7" xfId="0" applyNumberFormat="1" applyFont="1" applyFill="1" applyBorder="1" applyAlignment="1" applyProtection="1">
      <alignment horizontal="left" vertical="top"/>
      <protection locked="0"/>
    </xf>
    <xf numFmtId="49" fontId="14" fillId="12" borderId="25" xfId="0" applyNumberFormat="1" applyFont="1" applyFill="1" applyBorder="1" applyAlignment="1" applyProtection="1">
      <alignment horizontal="left" vertical="top"/>
      <protection locked="0"/>
    </xf>
    <xf numFmtId="4" fontId="8" fillId="4" borderId="7" xfId="0" applyNumberFormat="1" applyFont="1" applyFill="1" applyBorder="1" applyAlignment="1">
      <alignment horizontal="left" vertical="top" wrapText="1"/>
    </xf>
    <xf numFmtId="4" fontId="8" fillId="4" borderId="25" xfId="0" applyNumberFormat="1" applyFont="1" applyFill="1" applyBorder="1" applyAlignment="1">
      <alignment horizontal="left" vertical="top" wrapText="1"/>
    </xf>
    <xf numFmtId="0" fontId="12" fillId="3" borderId="29" xfId="0" applyFont="1" applyFill="1" applyBorder="1" applyAlignment="1">
      <alignment horizontal="left" vertical="top" wrapText="1"/>
    </xf>
    <xf numFmtId="0" fontId="12" fillId="3" borderId="30" xfId="0" applyFont="1" applyFill="1" applyBorder="1" applyAlignment="1">
      <alignment horizontal="left" vertical="top" wrapText="1"/>
    </xf>
    <xf numFmtId="0" fontId="12" fillId="3" borderId="31" xfId="0" applyFont="1" applyFill="1" applyBorder="1" applyAlignment="1">
      <alignment horizontal="left" vertical="top" wrapText="1"/>
    </xf>
    <xf numFmtId="4" fontId="9" fillId="4" borderId="7" xfId="0" applyNumberFormat="1" applyFont="1" applyFill="1" applyBorder="1" applyAlignment="1">
      <alignment horizontal="center" vertical="top" wrapText="1"/>
    </xf>
    <xf numFmtId="0" fontId="28" fillId="3" borderId="51" xfId="0" applyFont="1" applyFill="1" applyBorder="1" applyAlignment="1">
      <alignment horizontal="left" vertical="top" wrapText="1"/>
    </xf>
    <xf numFmtId="0" fontId="28" fillId="3" borderId="52" xfId="0" applyFont="1" applyFill="1" applyBorder="1" applyAlignment="1">
      <alignment horizontal="left" vertical="top" wrapText="1"/>
    </xf>
    <xf numFmtId="0" fontId="28" fillId="3" borderId="60" xfId="0" applyFont="1" applyFill="1" applyBorder="1" applyAlignment="1">
      <alignment horizontal="left" vertical="top" wrapText="1"/>
    </xf>
    <xf numFmtId="49" fontId="17" fillId="2" borderId="27" xfId="1" applyNumberFormat="1" applyFont="1" applyFill="1" applyBorder="1" applyAlignment="1" applyProtection="1">
      <alignment horizontal="left" vertical="top"/>
      <protection locked="0"/>
    </xf>
    <xf numFmtId="49" fontId="14" fillId="2" borderId="27" xfId="0" applyNumberFormat="1" applyFont="1" applyFill="1" applyBorder="1" applyAlignment="1" applyProtection="1">
      <alignment horizontal="left" vertical="top"/>
      <protection locked="0"/>
    </xf>
    <xf numFmtId="49" fontId="14" fillId="2" borderId="28" xfId="0" applyNumberFormat="1" applyFont="1" applyFill="1" applyBorder="1" applyAlignment="1" applyProtection="1">
      <alignment horizontal="left" vertical="top"/>
      <protection locked="0"/>
    </xf>
    <xf numFmtId="4" fontId="11" fillId="9" borderId="6" xfId="0" applyNumberFormat="1" applyFont="1" applyFill="1" applyBorder="1" applyAlignment="1">
      <alignment horizontal="center" vertical="top" wrapText="1"/>
    </xf>
    <xf numFmtId="4" fontId="11" fillId="9" borderId="10" xfId="0" applyNumberFormat="1" applyFont="1" applyFill="1" applyBorder="1" applyAlignment="1">
      <alignment horizontal="center" vertical="top" wrapText="1"/>
    </xf>
    <xf numFmtId="49" fontId="11" fillId="10" borderId="15" xfId="0" applyNumberFormat="1" applyFont="1" applyFill="1" applyBorder="1" applyAlignment="1">
      <alignment horizontal="center" vertical="top" wrapText="1"/>
    </xf>
    <xf numFmtId="49" fontId="11" fillId="10" borderId="6" xfId="0" applyNumberFormat="1" applyFont="1" applyFill="1" applyBorder="1" applyAlignment="1">
      <alignment horizontal="center" vertical="top" wrapText="1"/>
    </xf>
    <xf numFmtId="49" fontId="11" fillId="10" borderId="10" xfId="0" applyNumberFormat="1" applyFont="1" applyFill="1" applyBorder="1" applyAlignment="1">
      <alignment horizontal="center" vertical="top" wrapText="1"/>
    </xf>
    <xf numFmtId="4" fontId="25" fillId="3" borderId="7" xfId="0" applyNumberFormat="1" applyFont="1" applyFill="1" applyBorder="1" applyAlignment="1">
      <alignment horizontal="center" vertical="top" wrapText="1"/>
    </xf>
    <xf numFmtId="4" fontId="14" fillId="6" borderId="27" xfId="0" applyNumberFormat="1" applyFont="1" applyFill="1" applyBorder="1" applyAlignment="1">
      <alignment horizontal="left" vertical="top" wrapText="1"/>
    </xf>
    <xf numFmtId="4" fontId="25" fillId="3" borderId="25" xfId="0" applyNumberFormat="1" applyFont="1" applyFill="1" applyBorder="1" applyAlignment="1">
      <alignment horizontal="center" vertical="top" wrapText="1"/>
    </xf>
    <xf numFmtId="4" fontId="14" fillId="13" borderId="27" xfId="0" applyNumberFormat="1" applyFont="1" applyFill="1" applyBorder="1" applyAlignment="1" applyProtection="1">
      <alignment horizontal="left" vertical="top" wrapText="1"/>
      <protection locked="0"/>
    </xf>
    <xf numFmtId="4" fontId="14" fillId="13" borderId="28" xfId="0" applyNumberFormat="1" applyFont="1" applyFill="1" applyBorder="1" applyAlignment="1" applyProtection="1">
      <alignment horizontal="left" vertical="top" wrapText="1"/>
      <protection locked="0"/>
    </xf>
    <xf numFmtId="1" fontId="14" fillId="3" borderId="11" xfId="0" applyNumberFormat="1" applyFont="1" applyFill="1" applyBorder="1" applyAlignment="1">
      <alignment vertical="top"/>
    </xf>
    <xf numFmtId="1" fontId="14" fillId="3" borderId="16" xfId="0" applyNumberFormat="1" applyFont="1" applyFill="1" applyBorder="1" applyAlignment="1">
      <alignment vertical="top"/>
    </xf>
    <xf numFmtId="4" fontId="14" fillId="2" borderId="25" xfId="0" applyNumberFormat="1" applyFont="1" applyFill="1" applyBorder="1" applyAlignment="1" applyProtection="1">
      <alignment horizontal="left" vertical="top" wrapText="1"/>
      <protection locked="0"/>
    </xf>
    <xf numFmtId="4" fontId="14" fillId="2" borderId="18" xfId="0" applyNumberFormat="1" applyFont="1" applyFill="1" applyBorder="1" applyAlignment="1" applyProtection="1">
      <alignment horizontal="left" vertical="top" wrapText="1"/>
      <protection locked="0"/>
    </xf>
    <xf numFmtId="4" fontId="14" fillId="2" borderId="39" xfId="0" applyNumberFormat="1" applyFont="1" applyFill="1" applyBorder="1" applyAlignment="1" applyProtection="1">
      <alignment horizontal="left" vertical="top" wrapText="1"/>
      <protection locked="0"/>
    </xf>
    <xf numFmtId="3" fontId="14" fillId="2" borderId="17" xfId="0" applyNumberFormat="1" applyFont="1" applyFill="1" applyBorder="1" applyAlignment="1" applyProtection="1">
      <alignment horizontal="left" vertical="top" wrapText="1"/>
      <protection locked="0"/>
    </xf>
    <xf numFmtId="3" fontId="14" fillId="2" borderId="18" xfId="0" applyNumberFormat="1" applyFont="1" applyFill="1" applyBorder="1" applyAlignment="1" applyProtection="1">
      <alignment horizontal="left" vertical="top" wrapText="1"/>
      <protection locked="0"/>
    </xf>
    <xf numFmtId="3" fontId="14" fillId="2" borderId="19" xfId="0" applyNumberFormat="1" applyFont="1" applyFill="1" applyBorder="1" applyAlignment="1" applyProtection="1">
      <alignment horizontal="left" vertical="top" wrapText="1"/>
      <protection locked="0"/>
    </xf>
    <xf numFmtId="3" fontId="14" fillId="2" borderId="20" xfId="0" applyNumberFormat="1" applyFont="1" applyFill="1" applyBorder="1" applyAlignment="1" applyProtection="1">
      <alignment horizontal="left" vertical="top" wrapText="1"/>
      <protection locked="0"/>
    </xf>
    <xf numFmtId="3" fontId="14" fillId="2" borderId="0" xfId="0" applyNumberFormat="1" applyFont="1" applyFill="1" applyBorder="1" applyAlignment="1" applyProtection="1">
      <alignment horizontal="left" vertical="top" wrapText="1"/>
      <protection locked="0"/>
    </xf>
    <xf numFmtId="3" fontId="14" fillId="2" borderId="21" xfId="0" applyNumberFormat="1" applyFont="1" applyFill="1" applyBorder="1" applyAlignment="1" applyProtection="1">
      <alignment horizontal="left" vertical="top" wrapText="1"/>
      <protection locked="0"/>
    </xf>
    <xf numFmtId="3" fontId="14" fillId="2" borderId="22" xfId="0" applyNumberFormat="1" applyFont="1" applyFill="1" applyBorder="1" applyAlignment="1" applyProtection="1">
      <alignment horizontal="left" vertical="top" wrapText="1"/>
      <protection locked="0"/>
    </xf>
    <xf numFmtId="3" fontId="14" fillId="2" borderId="9" xfId="0" applyNumberFormat="1" applyFont="1" applyFill="1" applyBorder="1" applyAlignment="1" applyProtection="1">
      <alignment horizontal="left" vertical="top" wrapText="1"/>
      <protection locked="0"/>
    </xf>
    <xf numFmtId="3" fontId="14" fillId="2" borderId="23" xfId="0" applyNumberFormat="1" applyFont="1" applyFill="1" applyBorder="1" applyAlignment="1" applyProtection="1">
      <alignment horizontal="left" vertical="top" wrapText="1"/>
      <protection locked="0"/>
    </xf>
    <xf numFmtId="49" fontId="14" fillId="12" borderId="7" xfId="0" applyNumberFormat="1" applyFont="1" applyFill="1" applyBorder="1" applyAlignment="1" applyProtection="1">
      <alignment horizontal="left" vertical="top"/>
    </xf>
    <xf numFmtId="49" fontId="14" fillId="12" borderId="25" xfId="0" applyNumberFormat="1" applyFont="1" applyFill="1" applyBorder="1" applyAlignment="1" applyProtection="1">
      <alignment horizontal="left" vertical="top"/>
    </xf>
    <xf numFmtId="4" fontId="43" fillId="11" borderId="7" xfId="0" applyNumberFormat="1" applyFont="1" applyFill="1" applyBorder="1" applyAlignment="1" applyProtection="1">
      <alignment horizontal="right" vertical="top" wrapText="1"/>
      <protection locked="0"/>
    </xf>
  </cellXfs>
  <cellStyles count="7">
    <cellStyle name="Komma 3" xfId="6"/>
    <cellStyle name="Link" xfId="1" builtinId="8"/>
    <cellStyle name="Normal" xfId="0" builtinId="0"/>
    <cellStyle name="Normal 2" xfId="2"/>
    <cellStyle name="Normal 2 2" xfId="4"/>
    <cellStyle name="Normal 3" xfId="3"/>
    <cellStyle name="Procent 2" xfId="5"/>
  </cellStyles>
  <dxfs count="0"/>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65454"/>
  <sheetViews>
    <sheetView tabSelected="1" zoomScale="80" zoomScaleNormal="80" workbookViewId="0">
      <selection activeCell="J15" sqref="J15"/>
    </sheetView>
  </sheetViews>
  <sheetFormatPr defaultColWidth="9.140625" defaultRowHeight="15" x14ac:dyDescent="0.2"/>
  <cols>
    <col min="1" max="1" width="5.28515625" style="43" customWidth="1"/>
    <col min="2" max="2" width="63.85546875" style="3" customWidth="1"/>
    <col min="3" max="4" width="19.85546875" style="3" customWidth="1"/>
    <col min="5" max="5" width="19.85546875" style="14" customWidth="1"/>
    <col min="6" max="8" width="19.85546875" style="3" customWidth="1"/>
    <col min="9" max="9" width="23" style="3" customWidth="1"/>
    <col min="10" max="10" width="85.140625" style="27" customWidth="1"/>
    <col min="11" max="11" width="10.7109375" style="3" customWidth="1"/>
    <col min="12" max="16384" width="9.140625" style="3"/>
  </cols>
  <sheetData>
    <row r="1" spans="1:18" ht="36" x14ac:dyDescent="0.2">
      <c r="A1" s="253" t="s">
        <v>75</v>
      </c>
      <c r="B1" s="253"/>
      <c r="C1" s="253"/>
      <c r="D1" s="253"/>
      <c r="E1" s="253"/>
      <c r="F1" s="253"/>
      <c r="G1" s="253"/>
      <c r="H1" s="253"/>
      <c r="I1" s="253"/>
      <c r="J1" s="253"/>
    </row>
    <row r="2" spans="1:18" x14ac:dyDescent="0.25">
      <c r="A2" s="3"/>
      <c r="B2" s="1"/>
      <c r="C2" s="1"/>
      <c r="D2" s="1"/>
      <c r="E2" s="1"/>
      <c r="F2" s="1"/>
      <c r="G2" s="4"/>
      <c r="H2" s="4"/>
      <c r="I2" s="5"/>
      <c r="J2" s="160"/>
    </row>
    <row r="3" spans="1:18" ht="31.5" x14ac:dyDescent="0.2">
      <c r="A3" s="254" t="s">
        <v>81</v>
      </c>
      <c r="B3" s="254"/>
      <c r="C3" s="254"/>
      <c r="D3" s="254"/>
      <c r="E3" s="254"/>
      <c r="F3" s="254"/>
      <c r="G3" s="254"/>
      <c r="H3" s="254"/>
      <c r="I3" s="254"/>
      <c r="J3" s="254"/>
    </row>
    <row r="4" spans="1:18" x14ac:dyDescent="0.25">
      <c r="A4" s="3"/>
      <c r="B4" s="1"/>
      <c r="C4" s="1"/>
      <c r="D4" s="1"/>
      <c r="E4" s="1"/>
      <c r="F4" s="1"/>
      <c r="G4" s="1"/>
      <c r="H4" s="1"/>
      <c r="I4" s="4"/>
      <c r="J4" s="161"/>
      <c r="K4" s="6"/>
    </row>
    <row r="5" spans="1:18" x14ac:dyDescent="0.2">
      <c r="A5" s="7"/>
      <c r="B5" s="6"/>
      <c r="C5" s="6"/>
      <c r="D5" s="6"/>
      <c r="E5" s="6"/>
      <c r="F5" s="6"/>
      <c r="G5" s="6"/>
      <c r="H5" s="6"/>
      <c r="I5" s="6"/>
      <c r="J5" s="162"/>
      <c r="K5" s="6"/>
    </row>
    <row r="6" spans="1:18" ht="15.75" x14ac:dyDescent="0.2">
      <c r="A6" s="135" t="s">
        <v>2</v>
      </c>
      <c r="B6" s="9"/>
      <c r="C6" s="10"/>
      <c r="E6" s="7"/>
      <c r="H6" s="11"/>
      <c r="I6" s="11"/>
      <c r="J6" s="163"/>
      <c r="K6" s="10"/>
    </row>
    <row r="7" spans="1:18" x14ac:dyDescent="0.2">
      <c r="A7" s="8"/>
      <c r="B7" s="9"/>
      <c r="C7" s="10"/>
      <c r="E7" s="7"/>
      <c r="H7" s="11"/>
      <c r="I7" s="11"/>
      <c r="J7" s="163"/>
      <c r="K7" s="10"/>
    </row>
    <row r="8" spans="1:18" ht="15.75" thickBot="1" x14ac:dyDescent="0.25">
      <c r="A8" s="12"/>
      <c r="B8" s="13" t="s">
        <v>8</v>
      </c>
      <c r="C8" s="10"/>
      <c r="F8" s="10"/>
      <c r="G8" s="10"/>
      <c r="H8" s="11"/>
      <c r="I8" s="11"/>
      <c r="K8" s="15"/>
    </row>
    <row r="9" spans="1:18" s="17" customFormat="1" ht="20.100000000000001" customHeight="1" x14ac:dyDescent="0.2">
      <c r="A9" s="16"/>
      <c r="B9" s="179" t="s">
        <v>18</v>
      </c>
      <c r="C9" s="180"/>
      <c r="D9" s="255"/>
      <c r="E9" s="256"/>
      <c r="F9" s="256"/>
      <c r="G9" s="256"/>
      <c r="H9" s="257"/>
      <c r="J9" s="213" t="s">
        <v>15</v>
      </c>
      <c r="K9" s="18"/>
      <c r="L9" s="18"/>
      <c r="M9" s="18"/>
      <c r="N9" s="18"/>
      <c r="O9" s="18"/>
      <c r="P9" s="18"/>
      <c r="Q9" s="18"/>
      <c r="R9" s="18"/>
    </row>
    <row r="10" spans="1:18" s="17" customFormat="1" ht="20.100000000000001" customHeight="1" x14ac:dyDescent="0.2">
      <c r="A10" s="16"/>
      <c r="B10" s="181" t="s">
        <v>19</v>
      </c>
      <c r="C10" s="182"/>
      <c r="D10" s="258"/>
      <c r="E10" s="259"/>
      <c r="F10" s="259"/>
      <c r="G10" s="259"/>
      <c r="H10" s="260"/>
      <c r="J10" s="214" t="s">
        <v>14</v>
      </c>
      <c r="K10" s="18"/>
      <c r="L10" s="18"/>
      <c r="M10" s="18"/>
      <c r="N10" s="18"/>
      <c r="O10" s="18"/>
      <c r="P10" s="18"/>
      <c r="Q10" s="18"/>
      <c r="R10" s="18"/>
    </row>
    <row r="11" spans="1:18" s="17" customFormat="1" ht="20.100000000000001" customHeight="1" x14ac:dyDescent="0.2">
      <c r="A11" s="16"/>
      <c r="B11" s="183" t="s">
        <v>9</v>
      </c>
      <c r="C11" s="184"/>
      <c r="D11" s="261"/>
      <c r="E11" s="261"/>
      <c r="F11" s="261"/>
      <c r="G11" s="261"/>
      <c r="H11" s="262"/>
      <c r="J11" s="214" t="s">
        <v>16</v>
      </c>
      <c r="K11" s="18"/>
      <c r="L11" s="18"/>
      <c r="M11" s="18"/>
      <c r="N11" s="18"/>
      <c r="O11" s="18"/>
      <c r="P11" s="18"/>
      <c r="Q11" s="18"/>
      <c r="R11" s="18"/>
    </row>
    <row r="12" spans="1:18" s="17" customFormat="1" ht="20.100000000000001" customHeight="1" x14ac:dyDescent="0.2">
      <c r="A12" s="16"/>
      <c r="B12" s="185" t="s">
        <v>12</v>
      </c>
      <c r="C12" s="184"/>
      <c r="D12" s="251"/>
      <c r="E12" s="251"/>
      <c r="F12" s="251"/>
      <c r="G12" s="251"/>
      <c r="H12" s="252"/>
      <c r="J12" s="214" t="s">
        <v>17</v>
      </c>
      <c r="K12" s="18"/>
      <c r="L12" s="18"/>
      <c r="M12" s="18"/>
      <c r="N12" s="18"/>
      <c r="O12" s="18"/>
      <c r="P12" s="18"/>
      <c r="Q12" s="18"/>
      <c r="R12" s="18"/>
    </row>
    <row r="13" spans="1:18" s="17" customFormat="1" ht="20.100000000000001" customHeight="1" x14ac:dyDescent="0.2">
      <c r="A13" s="16"/>
      <c r="B13" s="185" t="s">
        <v>11</v>
      </c>
      <c r="C13" s="184"/>
      <c r="D13" s="251"/>
      <c r="E13" s="251"/>
      <c r="F13" s="251"/>
      <c r="G13" s="251"/>
      <c r="H13" s="252"/>
      <c r="J13" s="3"/>
      <c r="K13" s="18"/>
      <c r="L13" s="18"/>
      <c r="M13" s="18"/>
      <c r="N13" s="18"/>
      <c r="O13" s="18"/>
      <c r="P13" s="18"/>
      <c r="Q13" s="18"/>
      <c r="R13" s="18"/>
    </row>
    <row r="14" spans="1:18" s="17" customFormat="1" ht="20.100000000000001" customHeight="1" x14ac:dyDescent="0.2">
      <c r="A14" s="16"/>
      <c r="B14" s="185" t="s">
        <v>10</v>
      </c>
      <c r="C14" s="184"/>
      <c r="D14" s="251"/>
      <c r="E14" s="251"/>
      <c r="F14" s="251"/>
      <c r="G14" s="251"/>
      <c r="H14" s="252"/>
      <c r="J14" s="164"/>
      <c r="K14" s="18"/>
      <c r="L14" s="18"/>
      <c r="M14" s="18"/>
      <c r="N14" s="18"/>
      <c r="O14" s="18"/>
      <c r="P14" s="18"/>
      <c r="Q14" s="18"/>
      <c r="R14" s="18"/>
    </row>
    <row r="15" spans="1:18" s="17" customFormat="1" ht="20.100000000000001" customHeight="1" thickBot="1" x14ac:dyDescent="0.25">
      <c r="A15" s="16"/>
      <c r="B15" s="186" t="s">
        <v>13</v>
      </c>
      <c r="C15" s="187"/>
      <c r="D15" s="272"/>
      <c r="E15" s="273"/>
      <c r="F15" s="273"/>
      <c r="G15" s="273"/>
      <c r="H15" s="274"/>
      <c r="J15" s="164"/>
      <c r="K15" s="18"/>
      <c r="L15" s="18"/>
      <c r="M15" s="18"/>
      <c r="N15" s="18"/>
      <c r="O15" s="18"/>
      <c r="P15" s="18"/>
      <c r="Q15" s="18"/>
      <c r="R15" s="18"/>
    </row>
    <row r="16" spans="1:18" x14ac:dyDescent="0.2">
      <c r="A16" s="12"/>
      <c r="B16" s="19"/>
      <c r="C16" s="20"/>
      <c r="D16" s="20"/>
      <c r="E16" s="10"/>
      <c r="F16" s="10"/>
      <c r="G16" s="10"/>
    </row>
    <row r="17" spans="1:10" x14ac:dyDescent="0.25">
      <c r="A17" s="12"/>
      <c r="B17" s="24"/>
      <c r="C17" s="20"/>
      <c r="D17" s="20"/>
      <c r="E17" s="23"/>
    </row>
    <row r="18" spans="1:10" ht="24" thickBot="1" x14ac:dyDescent="0.25">
      <c r="A18" s="12"/>
      <c r="B18" s="96" t="s">
        <v>99</v>
      </c>
      <c r="C18" s="20"/>
      <c r="D18" s="20"/>
      <c r="E18" s="23"/>
    </row>
    <row r="19" spans="1:10" ht="32.25" customHeight="1" thickBot="1" x14ac:dyDescent="0.25">
      <c r="A19" s="12"/>
      <c r="B19" s="104"/>
      <c r="C19" s="275" t="s">
        <v>21</v>
      </c>
      <c r="D19" s="275"/>
      <c r="E19" s="276"/>
      <c r="F19" s="277" t="s">
        <v>22</v>
      </c>
      <c r="G19" s="278"/>
      <c r="H19" s="279"/>
      <c r="I19" s="27"/>
      <c r="J19" s="3"/>
    </row>
    <row r="20" spans="1:10" ht="31.5" x14ac:dyDescent="0.2">
      <c r="A20" s="12"/>
      <c r="B20" s="190" t="s">
        <v>32</v>
      </c>
      <c r="C20" s="137" t="s">
        <v>33</v>
      </c>
      <c r="D20" s="138" t="s">
        <v>1</v>
      </c>
      <c r="E20" s="139" t="s">
        <v>64</v>
      </c>
      <c r="F20" s="140" t="s">
        <v>33</v>
      </c>
      <c r="G20" s="141" t="s">
        <v>1</v>
      </c>
      <c r="H20" s="142" t="s">
        <v>64</v>
      </c>
      <c r="I20" s="27"/>
      <c r="J20" s="3"/>
    </row>
    <row r="21" spans="1:10" ht="30.75" thickBot="1" x14ac:dyDescent="0.25">
      <c r="A21" s="12"/>
      <c r="B21" s="191" t="str">
        <f>+A32</f>
        <v>Pulje til inkluderende og ordblindevenligt undervisningsmiljø i FGU, 2023-2026 (§ 20.89.01.71. Initiativer på ordblindeområdet)</v>
      </c>
      <c r="C21" s="192">
        <f>+E41</f>
        <v>0</v>
      </c>
      <c r="D21" s="193">
        <f>+E78</f>
        <v>0</v>
      </c>
      <c r="E21" s="194">
        <f>+C21-D21</f>
        <v>0</v>
      </c>
      <c r="F21" s="195">
        <f>+H41</f>
        <v>200000</v>
      </c>
      <c r="G21" s="193">
        <f>+H78</f>
        <v>0</v>
      </c>
      <c r="H21" s="194">
        <f>+F21-G21</f>
        <v>200000</v>
      </c>
      <c r="I21" s="27"/>
      <c r="J21" s="3"/>
    </row>
    <row r="22" spans="1:10" x14ac:dyDescent="0.25">
      <c r="A22" s="12"/>
      <c r="B22" s="25"/>
      <c r="C22" s="20"/>
      <c r="D22" s="20"/>
      <c r="E22" s="23"/>
      <c r="I22" s="27"/>
      <c r="J22" s="3"/>
    </row>
    <row r="23" spans="1:10" x14ac:dyDescent="0.25">
      <c r="A23" s="12"/>
      <c r="B23" s="26"/>
      <c r="C23" s="20"/>
      <c r="D23" s="20"/>
      <c r="E23" s="23"/>
    </row>
    <row r="24" spans="1:10" ht="24" thickBot="1" x14ac:dyDescent="0.25">
      <c r="A24" s="12"/>
      <c r="B24" s="106" t="s">
        <v>76</v>
      </c>
      <c r="C24" s="20"/>
      <c r="D24" s="20"/>
      <c r="E24" s="23"/>
    </row>
    <row r="25" spans="1:10" ht="62.25" customHeight="1" x14ac:dyDescent="0.2">
      <c r="A25" s="12"/>
      <c r="B25" s="265" t="s">
        <v>97</v>
      </c>
      <c r="C25" s="266"/>
      <c r="D25" s="266"/>
      <c r="E25" s="266"/>
      <c r="F25" s="266"/>
      <c r="G25" s="266"/>
      <c r="H25" s="266"/>
      <c r="I25" s="266"/>
      <c r="J25" s="267"/>
    </row>
    <row r="26" spans="1:10" ht="60" x14ac:dyDescent="0.2">
      <c r="A26" s="12"/>
      <c r="B26" s="196" t="s">
        <v>44</v>
      </c>
      <c r="C26" s="200" t="s">
        <v>92</v>
      </c>
      <c r="D26" s="200" t="s">
        <v>41</v>
      </c>
      <c r="E26" s="200" t="s">
        <v>42</v>
      </c>
      <c r="F26" s="268" t="s">
        <v>43</v>
      </c>
      <c r="G26" s="268"/>
      <c r="H26" s="263" t="str">
        <f>+IF(E28="Nej","",CONCATENATE("=&gt; ",F28))</f>
        <v>=&gt; Udfyld anmodning om overførsel af uforbrugte midler</v>
      </c>
      <c r="I26" s="263"/>
      <c r="J26" s="264"/>
    </row>
    <row r="27" spans="1:10" ht="22.5" customHeight="1" x14ac:dyDescent="0.2">
      <c r="A27" s="12"/>
      <c r="B27" s="197"/>
      <c r="C27" s="189" t="s">
        <v>65</v>
      </c>
      <c r="D27" s="189" t="s">
        <v>39</v>
      </c>
      <c r="E27" s="189" t="s">
        <v>40</v>
      </c>
      <c r="F27" s="280" t="s">
        <v>39</v>
      </c>
      <c r="G27" s="280"/>
      <c r="H27" s="280" t="s">
        <v>45</v>
      </c>
      <c r="I27" s="280"/>
      <c r="J27" s="282"/>
    </row>
    <row r="28" spans="1:10" ht="93" customHeight="1" thickBot="1" x14ac:dyDescent="0.25">
      <c r="A28" s="12"/>
      <c r="B28" s="198" t="s">
        <v>77</v>
      </c>
      <c r="C28" s="199">
        <v>0</v>
      </c>
      <c r="D28" s="136">
        <f>IF(+H21-C28&gt;0,+H21-C28,0)</f>
        <v>200000</v>
      </c>
      <c r="E28" s="105" t="s">
        <v>74</v>
      </c>
      <c r="F28" s="281" t="str">
        <f>+IF(E28="Nej","Hele beløbet ønskes tilbagebetalt",IF(AND(D28&gt;-100000,D28&lt;100000)=TRUE,"Meddelelsen om overførsel kræver ikke yderligere begrundelse","Udfyld anmodning om overførsel af uforbrugte midler"))</f>
        <v>Udfyld anmodning om overførsel af uforbrugte midler</v>
      </c>
      <c r="G28" s="281"/>
      <c r="H28" s="283"/>
      <c r="I28" s="283"/>
      <c r="J28" s="284"/>
    </row>
    <row r="29" spans="1:10" x14ac:dyDescent="0.2">
      <c r="A29" s="12"/>
      <c r="B29" s="22"/>
      <c r="E29" s="3"/>
    </row>
    <row r="30" spans="1:10" x14ac:dyDescent="0.2">
      <c r="A30" s="12"/>
      <c r="B30" s="22"/>
      <c r="E30" s="3"/>
    </row>
    <row r="31" spans="1:10" x14ac:dyDescent="0.2">
      <c r="A31" s="12"/>
      <c r="B31" s="22"/>
      <c r="C31" s="20"/>
      <c r="D31" s="20"/>
      <c r="E31" s="23"/>
    </row>
    <row r="32" spans="1:10" ht="51.75" customHeight="1" x14ac:dyDescent="0.2">
      <c r="A32" s="232" t="s">
        <v>78</v>
      </c>
      <c r="B32" s="233"/>
      <c r="C32" s="233"/>
      <c r="D32" s="233"/>
      <c r="E32" s="233"/>
      <c r="F32" s="233"/>
      <c r="G32" s="233"/>
      <c r="H32" s="233"/>
      <c r="I32" s="233"/>
      <c r="J32" s="233"/>
    </row>
    <row r="33" spans="1:14" x14ac:dyDescent="0.2">
      <c r="A33" s="12"/>
      <c r="B33" s="22"/>
      <c r="C33" s="20"/>
      <c r="D33" s="20"/>
      <c r="E33" s="23"/>
    </row>
    <row r="34" spans="1:14" ht="24" thickBot="1" x14ac:dyDescent="0.25">
      <c r="A34" s="54" t="s">
        <v>98</v>
      </c>
      <c r="B34" s="22"/>
      <c r="C34" s="20"/>
      <c r="D34" s="20"/>
      <c r="E34" s="23"/>
    </row>
    <row r="35" spans="1:14" s="53" customFormat="1" ht="39.950000000000003" customHeight="1" x14ac:dyDescent="0.2">
      <c r="A35" s="62" t="s">
        <v>0</v>
      </c>
      <c r="B35" s="87" t="s">
        <v>26</v>
      </c>
      <c r="C35" s="227" t="s">
        <v>21</v>
      </c>
      <c r="D35" s="227"/>
      <c r="E35" s="228"/>
      <c r="F35" s="229" t="s">
        <v>22</v>
      </c>
      <c r="G35" s="230"/>
      <c r="H35" s="231"/>
      <c r="I35" s="188" t="s">
        <v>38</v>
      </c>
      <c r="J35" s="148" t="s">
        <v>66</v>
      </c>
    </row>
    <row r="36" spans="1:14" ht="45.75" thickBot="1" x14ac:dyDescent="0.25">
      <c r="A36" s="67"/>
      <c r="B36" s="79"/>
      <c r="C36" s="146" t="s">
        <v>7</v>
      </c>
      <c r="D36" s="146" t="s">
        <v>70</v>
      </c>
      <c r="E36" s="147" t="s">
        <v>20</v>
      </c>
      <c r="F36" s="143" t="s">
        <v>7</v>
      </c>
      <c r="G36" s="144" t="s">
        <v>70</v>
      </c>
      <c r="H36" s="145" t="s">
        <v>20</v>
      </c>
      <c r="I36" s="69" t="s">
        <v>63</v>
      </c>
      <c r="J36" s="68" t="s">
        <v>93</v>
      </c>
    </row>
    <row r="37" spans="1:14" ht="27" customHeight="1" x14ac:dyDescent="0.2">
      <c r="A37" s="65">
        <v>1</v>
      </c>
      <c r="B37" s="88" t="s">
        <v>23</v>
      </c>
      <c r="C37" s="80">
        <v>0</v>
      </c>
      <c r="D37" s="84"/>
      <c r="E37" s="81">
        <f>+ROUND(SUM(C37:D37),2)</f>
        <v>0</v>
      </c>
      <c r="F37" s="82">
        <v>200000</v>
      </c>
      <c r="G37" s="84"/>
      <c r="H37" s="81">
        <f>+ROUND(SUM(F37:G37),2)</f>
        <v>200000</v>
      </c>
      <c r="I37" s="66">
        <f>+IF($H$41=0,0,H37-E37)</f>
        <v>200000</v>
      </c>
      <c r="J37" s="165"/>
    </row>
    <row r="38" spans="1:14" ht="27" customHeight="1" x14ac:dyDescent="0.2">
      <c r="A38" s="63"/>
      <c r="B38" s="89" t="s">
        <v>24</v>
      </c>
      <c r="C38" s="85"/>
      <c r="D38" s="85"/>
      <c r="E38" s="90"/>
      <c r="F38" s="92"/>
      <c r="G38" s="86"/>
      <c r="H38" s="93"/>
      <c r="I38" s="94"/>
      <c r="J38" s="166"/>
    </row>
    <row r="39" spans="1:14" ht="27" customHeight="1" x14ac:dyDescent="0.2">
      <c r="A39" s="64">
        <v>2</v>
      </c>
      <c r="B39" s="177" t="s">
        <v>25</v>
      </c>
      <c r="C39" s="84"/>
      <c r="D39" s="84"/>
      <c r="E39" s="301">
        <v>0</v>
      </c>
      <c r="F39" s="95"/>
      <c r="G39" s="84"/>
      <c r="H39" s="91">
        <v>0</v>
      </c>
      <c r="I39" s="66">
        <f>+IF($H$41=0,0,H39-E39)</f>
        <v>0</v>
      </c>
      <c r="J39" s="167"/>
    </row>
    <row r="40" spans="1:14" ht="27" customHeight="1" x14ac:dyDescent="0.2">
      <c r="A40" s="64">
        <v>3</v>
      </c>
      <c r="B40" s="178" t="s">
        <v>95</v>
      </c>
      <c r="C40" s="57"/>
      <c r="D40" s="57"/>
      <c r="E40" s="77">
        <v>0</v>
      </c>
      <c r="F40" s="76"/>
      <c r="G40" s="57"/>
      <c r="H40" s="77">
        <v>0</v>
      </c>
      <c r="I40" s="59">
        <f>+IF($H$41=0,0,H40-E40)</f>
        <v>0</v>
      </c>
      <c r="J40" s="159"/>
    </row>
    <row r="41" spans="1:14" s="2" customFormat="1" ht="24" customHeight="1" thickBot="1" x14ac:dyDescent="0.25">
      <c r="A41" s="70"/>
      <c r="B41" s="78" t="s">
        <v>27</v>
      </c>
      <c r="C41" s="71"/>
      <c r="D41" s="72"/>
      <c r="E41" s="73">
        <f>+ROUND(SUM(E37:E40),2)</f>
        <v>0</v>
      </c>
      <c r="F41" s="74"/>
      <c r="G41" s="72"/>
      <c r="H41" s="73">
        <f>+SUM(H37:H40)</f>
        <v>200000</v>
      </c>
      <c r="I41" s="75">
        <f>+SUM(I37:I40)</f>
        <v>200000</v>
      </c>
      <c r="J41" s="168"/>
    </row>
    <row r="42" spans="1:14" s="2" customFormat="1" ht="16.5" thickBot="1" x14ac:dyDescent="0.25">
      <c r="A42" s="204"/>
      <c r="B42" s="205"/>
      <c r="C42" s="206"/>
      <c r="D42" s="207"/>
      <c r="E42" s="203"/>
      <c r="F42" s="207"/>
      <c r="G42" s="207"/>
      <c r="H42" s="203"/>
      <c r="I42" s="203"/>
      <c r="J42" s="206"/>
    </row>
    <row r="43" spans="1:14" s="2" customFormat="1" ht="83.25" customHeight="1" thickBot="1" x14ac:dyDescent="0.25">
      <c r="A43" s="269" t="s">
        <v>83</v>
      </c>
      <c r="B43" s="270"/>
      <c r="C43" s="270"/>
      <c r="D43" s="270"/>
      <c r="E43" s="270"/>
      <c r="F43" s="270"/>
      <c r="G43" s="270"/>
      <c r="H43" s="270"/>
      <c r="I43" s="270"/>
      <c r="J43" s="271"/>
    </row>
    <row r="44" spans="1:14" x14ac:dyDescent="0.2">
      <c r="A44" s="13"/>
      <c r="B44" s="58" t="s">
        <v>28</v>
      </c>
      <c r="C44" s="20"/>
      <c r="D44" s="10"/>
      <c r="E44" s="29"/>
    </row>
    <row r="45" spans="1:14" ht="26.25" customHeight="1" thickBot="1" x14ac:dyDescent="0.25">
      <c r="A45" s="55" t="s">
        <v>30</v>
      </c>
      <c r="B45" s="30"/>
      <c r="C45" s="20"/>
      <c r="D45" s="9"/>
      <c r="E45" s="3"/>
      <c r="J45" s="169"/>
    </row>
    <row r="46" spans="1:14" s="53" customFormat="1" ht="39.950000000000003" customHeight="1" x14ac:dyDescent="0.2">
      <c r="A46" s="62" t="s">
        <v>0</v>
      </c>
      <c r="B46" s="87" t="s">
        <v>72</v>
      </c>
      <c r="C46" s="227" t="s">
        <v>21</v>
      </c>
      <c r="D46" s="227"/>
      <c r="E46" s="228"/>
      <c r="F46" s="229" t="s">
        <v>22</v>
      </c>
      <c r="G46" s="230"/>
      <c r="H46" s="231"/>
      <c r="I46" s="188" t="s">
        <v>38</v>
      </c>
      <c r="J46" s="148" t="s">
        <v>66</v>
      </c>
    </row>
    <row r="47" spans="1:14" ht="45.75" thickBot="1" x14ac:dyDescent="0.25">
      <c r="A47" s="67"/>
      <c r="B47" s="79" t="s">
        <v>29</v>
      </c>
      <c r="C47" s="146" t="s">
        <v>36</v>
      </c>
      <c r="D47" s="146" t="s">
        <v>37</v>
      </c>
      <c r="E47" s="147" t="s">
        <v>20</v>
      </c>
      <c r="F47" s="144" t="s">
        <v>36</v>
      </c>
      <c r="G47" s="144" t="s">
        <v>37</v>
      </c>
      <c r="H47" s="145" t="s">
        <v>20</v>
      </c>
      <c r="I47" s="69" t="s">
        <v>63</v>
      </c>
      <c r="J47" s="68" t="s">
        <v>93</v>
      </c>
      <c r="K47" s="27"/>
      <c r="L47" s="27"/>
      <c r="M47" s="27"/>
      <c r="N47" s="27"/>
    </row>
    <row r="48" spans="1:14" ht="27" customHeight="1" x14ac:dyDescent="0.2">
      <c r="A48" s="222">
        <v>1</v>
      </c>
      <c r="B48" s="218"/>
      <c r="C48" s="56">
        <v>0</v>
      </c>
      <c r="D48" s="56">
        <v>0</v>
      </c>
      <c r="E48" s="61">
        <f>+ROUND(C48*D48,2)</f>
        <v>0</v>
      </c>
      <c r="F48" s="60">
        <v>0</v>
      </c>
      <c r="G48" s="56">
        <v>0</v>
      </c>
      <c r="H48" s="61">
        <f>+ROUND(F48*G48,2)</f>
        <v>0</v>
      </c>
      <c r="I48" s="83">
        <f t="shared" ref="I48:I77" si="0">+IF($H$78=0,0,H48-E48)</f>
        <v>0</v>
      </c>
      <c r="J48" s="159"/>
    </row>
    <row r="49" spans="1:10" ht="27" customHeight="1" x14ac:dyDescent="0.2">
      <c r="A49" s="64">
        <v>2</v>
      </c>
      <c r="B49" s="218"/>
      <c r="C49" s="56">
        <v>0</v>
      </c>
      <c r="D49" s="56">
        <v>0</v>
      </c>
      <c r="E49" s="61">
        <f t="shared" ref="E49:E57" si="1">+ROUND(C49*D49,2)</f>
        <v>0</v>
      </c>
      <c r="F49" s="60">
        <v>0</v>
      </c>
      <c r="G49" s="56">
        <v>0</v>
      </c>
      <c r="H49" s="61">
        <f t="shared" ref="H49:H57" si="2">+ROUND(F49*G49,2)</f>
        <v>0</v>
      </c>
      <c r="I49" s="59">
        <f t="shared" si="0"/>
        <v>0</v>
      </c>
      <c r="J49" s="159"/>
    </row>
    <row r="50" spans="1:10" ht="27" customHeight="1" x14ac:dyDescent="0.2">
      <c r="A50" s="64">
        <v>3</v>
      </c>
      <c r="B50" s="218"/>
      <c r="C50" s="56">
        <v>0</v>
      </c>
      <c r="D50" s="56">
        <v>0</v>
      </c>
      <c r="E50" s="61">
        <f t="shared" si="1"/>
        <v>0</v>
      </c>
      <c r="F50" s="60">
        <v>0</v>
      </c>
      <c r="G50" s="56">
        <v>0</v>
      </c>
      <c r="H50" s="61">
        <f t="shared" si="2"/>
        <v>0</v>
      </c>
      <c r="I50" s="59">
        <f t="shared" si="0"/>
        <v>0</v>
      </c>
      <c r="J50" s="159"/>
    </row>
    <row r="51" spans="1:10" ht="27" customHeight="1" x14ac:dyDescent="0.2">
      <c r="A51" s="64">
        <v>4</v>
      </c>
      <c r="B51" s="218"/>
      <c r="C51" s="56">
        <v>0</v>
      </c>
      <c r="D51" s="56">
        <v>0</v>
      </c>
      <c r="E51" s="61">
        <f t="shared" si="1"/>
        <v>0</v>
      </c>
      <c r="F51" s="60">
        <v>0</v>
      </c>
      <c r="G51" s="56">
        <v>0</v>
      </c>
      <c r="H51" s="61">
        <f t="shared" si="2"/>
        <v>0</v>
      </c>
      <c r="I51" s="59">
        <f t="shared" si="0"/>
        <v>0</v>
      </c>
      <c r="J51" s="159"/>
    </row>
    <row r="52" spans="1:10" ht="27" customHeight="1" x14ac:dyDescent="0.2">
      <c r="A52" s="64">
        <v>5</v>
      </c>
      <c r="B52" s="218"/>
      <c r="C52" s="56">
        <v>0</v>
      </c>
      <c r="D52" s="56">
        <v>0</v>
      </c>
      <c r="E52" s="61">
        <f t="shared" si="1"/>
        <v>0</v>
      </c>
      <c r="F52" s="60">
        <v>0</v>
      </c>
      <c r="G52" s="56">
        <v>0</v>
      </c>
      <c r="H52" s="61">
        <f t="shared" si="2"/>
        <v>0</v>
      </c>
      <c r="I52" s="59">
        <f t="shared" si="0"/>
        <v>0</v>
      </c>
      <c r="J52" s="159"/>
    </row>
    <row r="53" spans="1:10" ht="27" customHeight="1" x14ac:dyDescent="0.2">
      <c r="A53" s="64">
        <v>6</v>
      </c>
      <c r="B53" s="218"/>
      <c r="C53" s="56">
        <v>0</v>
      </c>
      <c r="D53" s="56">
        <v>0</v>
      </c>
      <c r="E53" s="61">
        <f t="shared" si="1"/>
        <v>0</v>
      </c>
      <c r="F53" s="60">
        <v>0</v>
      </c>
      <c r="G53" s="56">
        <v>0</v>
      </c>
      <c r="H53" s="61">
        <f t="shared" si="2"/>
        <v>0</v>
      </c>
      <c r="I53" s="59">
        <f t="shared" si="0"/>
        <v>0</v>
      </c>
      <c r="J53" s="159"/>
    </row>
    <row r="54" spans="1:10" ht="27" customHeight="1" x14ac:dyDescent="0.2">
      <c r="A54" s="64">
        <v>7</v>
      </c>
      <c r="B54" s="218"/>
      <c r="C54" s="56">
        <v>0</v>
      </c>
      <c r="D54" s="56">
        <v>0</v>
      </c>
      <c r="E54" s="61">
        <f t="shared" si="1"/>
        <v>0</v>
      </c>
      <c r="F54" s="60">
        <v>0</v>
      </c>
      <c r="G54" s="56">
        <v>0</v>
      </c>
      <c r="H54" s="61">
        <f t="shared" si="2"/>
        <v>0</v>
      </c>
      <c r="I54" s="59">
        <f t="shared" si="0"/>
        <v>0</v>
      </c>
      <c r="J54" s="159"/>
    </row>
    <row r="55" spans="1:10" ht="27" customHeight="1" x14ac:dyDescent="0.2">
      <c r="A55" s="64">
        <v>8</v>
      </c>
      <c r="B55" s="218"/>
      <c r="C55" s="56">
        <v>0</v>
      </c>
      <c r="D55" s="56">
        <v>0</v>
      </c>
      <c r="E55" s="61">
        <f t="shared" si="1"/>
        <v>0</v>
      </c>
      <c r="F55" s="60">
        <v>0</v>
      </c>
      <c r="G55" s="56">
        <v>0</v>
      </c>
      <c r="H55" s="61">
        <f t="shared" si="2"/>
        <v>0</v>
      </c>
      <c r="I55" s="59">
        <f t="shared" si="0"/>
        <v>0</v>
      </c>
      <c r="J55" s="159"/>
    </row>
    <row r="56" spans="1:10" ht="27" customHeight="1" x14ac:dyDescent="0.2">
      <c r="A56" s="64">
        <v>9</v>
      </c>
      <c r="B56" s="218"/>
      <c r="C56" s="56">
        <v>0</v>
      </c>
      <c r="D56" s="56">
        <v>0</v>
      </c>
      <c r="E56" s="61">
        <f t="shared" si="1"/>
        <v>0</v>
      </c>
      <c r="F56" s="60">
        <v>0</v>
      </c>
      <c r="G56" s="56">
        <v>0</v>
      </c>
      <c r="H56" s="61">
        <f t="shared" si="2"/>
        <v>0</v>
      </c>
      <c r="I56" s="59">
        <f t="shared" si="0"/>
        <v>0</v>
      </c>
      <c r="J56" s="159"/>
    </row>
    <row r="57" spans="1:10" ht="27" customHeight="1" x14ac:dyDescent="0.2">
      <c r="A57" s="64">
        <v>10</v>
      </c>
      <c r="B57" s="218"/>
      <c r="C57" s="56">
        <v>0</v>
      </c>
      <c r="D57" s="56">
        <v>0</v>
      </c>
      <c r="E57" s="61">
        <f t="shared" si="1"/>
        <v>0</v>
      </c>
      <c r="F57" s="60">
        <v>0</v>
      </c>
      <c r="G57" s="56">
        <v>0</v>
      </c>
      <c r="H57" s="61">
        <f t="shared" si="2"/>
        <v>0</v>
      </c>
      <c r="I57" s="59">
        <f t="shared" si="0"/>
        <v>0</v>
      </c>
      <c r="J57" s="159"/>
    </row>
    <row r="58" spans="1:10" ht="27" customHeight="1" x14ac:dyDescent="0.2">
      <c r="A58" s="64">
        <v>11</v>
      </c>
      <c r="B58" s="218"/>
      <c r="C58" s="210"/>
      <c r="D58" s="210"/>
      <c r="E58" s="77">
        <v>0</v>
      </c>
      <c r="F58" s="211"/>
      <c r="G58" s="212"/>
      <c r="H58" s="77">
        <v>0</v>
      </c>
      <c r="I58" s="59">
        <f t="shared" si="0"/>
        <v>0</v>
      </c>
      <c r="J58" s="159"/>
    </row>
    <row r="59" spans="1:10" ht="24.95" customHeight="1" x14ac:dyDescent="0.2">
      <c r="A59" s="64">
        <v>12</v>
      </c>
      <c r="B59" s="218"/>
      <c r="C59" s="210"/>
      <c r="D59" s="210"/>
      <c r="E59" s="77">
        <v>0</v>
      </c>
      <c r="F59" s="211"/>
      <c r="G59" s="212"/>
      <c r="H59" s="77">
        <v>0</v>
      </c>
      <c r="I59" s="59">
        <f t="shared" si="0"/>
        <v>0</v>
      </c>
      <c r="J59" s="159"/>
    </row>
    <row r="60" spans="1:10" ht="24.95" customHeight="1" x14ac:dyDescent="0.2">
      <c r="A60" s="64">
        <v>13</v>
      </c>
      <c r="B60" s="218"/>
      <c r="C60" s="210"/>
      <c r="D60" s="210"/>
      <c r="E60" s="77">
        <v>0</v>
      </c>
      <c r="F60" s="211"/>
      <c r="G60" s="212"/>
      <c r="H60" s="77">
        <v>0</v>
      </c>
      <c r="I60" s="59">
        <f t="shared" si="0"/>
        <v>0</v>
      </c>
      <c r="J60" s="159"/>
    </row>
    <row r="61" spans="1:10" ht="24.95" customHeight="1" x14ac:dyDescent="0.2">
      <c r="A61" s="64">
        <v>14</v>
      </c>
      <c r="B61" s="218"/>
      <c r="C61" s="210"/>
      <c r="D61" s="210"/>
      <c r="E61" s="77">
        <v>0</v>
      </c>
      <c r="F61" s="211"/>
      <c r="G61" s="212"/>
      <c r="H61" s="77">
        <v>0</v>
      </c>
      <c r="I61" s="59">
        <f t="shared" si="0"/>
        <v>0</v>
      </c>
      <c r="J61" s="159"/>
    </row>
    <row r="62" spans="1:10" ht="24.95" customHeight="1" x14ac:dyDescent="0.2">
      <c r="A62" s="64">
        <v>15</v>
      </c>
      <c r="B62" s="218"/>
      <c r="C62" s="210"/>
      <c r="D62" s="210"/>
      <c r="E62" s="77">
        <v>0</v>
      </c>
      <c r="F62" s="211"/>
      <c r="G62" s="212"/>
      <c r="H62" s="77">
        <v>0</v>
      </c>
      <c r="I62" s="59">
        <f t="shared" si="0"/>
        <v>0</v>
      </c>
      <c r="J62" s="159"/>
    </row>
    <row r="63" spans="1:10" ht="24.95" customHeight="1" x14ac:dyDescent="0.2">
      <c r="A63" s="64">
        <v>16</v>
      </c>
      <c r="B63" s="218"/>
      <c r="C63" s="57"/>
      <c r="D63" s="57"/>
      <c r="E63" s="77">
        <v>0</v>
      </c>
      <c r="F63" s="76"/>
      <c r="G63" s="57"/>
      <c r="H63" s="77">
        <v>0</v>
      </c>
      <c r="I63" s="59">
        <f t="shared" si="0"/>
        <v>0</v>
      </c>
      <c r="J63" s="159"/>
    </row>
    <row r="64" spans="1:10" ht="27" customHeight="1" x14ac:dyDescent="0.2">
      <c r="A64" s="64">
        <v>17</v>
      </c>
      <c r="B64" s="218"/>
      <c r="C64" s="57"/>
      <c r="D64" s="57"/>
      <c r="E64" s="77">
        <v>0</v>
      </c>
      <c r="F64" s="76"/>
      <c r="G64" s="57"/>
      <c r="H64" s="77">
        <v>0</v>
      </c>
      <c r="I64" s="59">
        <f t="shared" si="0"/>
        <v>0</v>
      </c>
      <c r="J64" s="159"/>
    </row>
    <row r="65" spans="1:10" ht="27" customHeight="1" x14ac:dyDescent="0.2">
      <c r="A65" s="64">
        <v>18</v>
      </c>
      <c r="B65" s="225"/>
      <c r="C65" s="57"/>
      <c r="D65" s="57"/>
      <c r="E65" s="77">
        <v>0</v>
      </c>
      <c r="F65" s="76"/>
      <c r="G65" s="57"/>
      <c r="H65" s="77">
        <v>0</v>
      </c>
      <c r="I65" s="59">
        <f t="shared" si="0"/>
        <v>0</v>
      </c>
      <c r="J65" s="159"/>
    </row>
    <row r="66" spans="1:10" ht="27" customHeight="1" x14ac:dyDescent="0.2">
      <c r="A66" s="64">
        <v>19</v>
      </c>
      <c r="B66" s="218"/>
      <c r="C66" s="57"/>
      <c r="D66" s="57"/>
      <c r="E66" s="77">
        <v>0</v>
      </c>
      <c r="F66" s="76"/>
      <c r="G66" s="57"/>
      <c r="H66" s="77">
        <v>0</v>
      </c>
      <c r="I66" s="59">
        <f t="shared" si="0"/>
        <v>0</v>
      </c>
      <c r="J66" s="159"/>
    </row>
    <row r="67" spans="1:10" ht="27" customHeight="1" x14ac:dyDescent="0.2">
      <c r="A67" s="64">
        <v>20</v>
      </c>
      <c r="B67" s="218"/>
      <c r="C67" s="57"/>
      <c r="D67" s="57"/>
      <c r="E67" s="77">
        <v>0</v>
      </c>
      <c r="F67" s="76"/>
      <c r="G67" s="57"/>
      <c r="H67" s="77">
        <v>0</v>
      </c>
      <c r="I67" s="59">
        <f t="shared" si="0"/>
        <v>0</v>
      </c>
      <c r="J67" s="159"/>
    </row>
    <row r="68" spans="1:10" ht="27" customHeight="1" x14ac:dyDescent="0.2">
      <c r="A68" s="64">
        <v>21</v>
      </c>
      <c r="B68" s="218"/>
      <c r="C68" s="57"/>
      <c r="D68" s="57"/>
      <c r="E68" s="77">
        <v>0</v>
      </c>
      <c r="F68" s="76"/>
      <c r="G68" s="57"/>
      <c r="H68" s="77">
        <v>0</v>
      </c>
      <c r="I68" s="59">
        <f t="shared" si="0"/>
        <v>0</v>
      </c>
      <c r="J68" s="159"/>
    </row>
    <row r="69" spans="1:10" ht="27" customHeight="1" x14ac:dyDescent="0.2">
      <c r="A69" s="64">
        <v>22</v>
      </c>
      <c r="B69" s="218"/>
      <c r="C69" s="57"/>
      <c r="D69" s="57"/>
      <c r="E69" s="77">
        <v>0</v>
      </c>
      <c r="F69" s="76"/>
      <c r="G69" s="57"/>
      <c r="H69" s="77">
        <v>0</v>
      </c>
      <c r="I69" s="59">
        <f t="shared" si="0"/>
        <v>0</v>
      </c>
      <c r="J69" s="159"/>
    </row>
    <row r="70" spans="1:10" ht="27" customHeight="1" x14ac:dyDescent="0.2">
      <c r="A70" s="224">
        <v>23</v>
      </c>
      <c r="B70" s="285" t="s">
        <v>96</v>
      </c>
      <c r="C70" s="286"/>
      <c r="D70" s="286"/>
      <c r="E70" s="286"/>
      <c r="F70" s="286"/>
      <c r="G70" s="286"/>
      <c r="H70" s="286"/>
      <c r="I70" s="286"/>
      <c r="J70" s="285"/>
    </row>
    <row r="71" spans="1:10" ht="27" customHeight="1" x14ac:dyDescent="0.2">
      <c r="A71" s="64">
        <v>24</v>
      </c>
      <c r="B71" s="218"/>
      <c r="C71" s="57"/>
      <c r="D71" s="57"/>
      <c r="E71" s="77">
        <v>0</v>
      </c>
      <c r="F71" s="76"/>
      <c r="G71" s="57"/>
      <c r="H71" s="77">
        <v>0</v>
      </c>
      <c r="I71" s="59">
        <f t="shared" si="0"/>
        <v>0</v>
      </c>
      <c r="J71" s="287"/>
    </row>
    <row r="72" spans="1:10" ht="27" customHeight="1" x14ac:dyDescent="0.2">
      <c r="A72" s="64">
        <v>25</v>
      </c>
      <c r="B72" s="218"/>
      <c r="C72" s="57"/>
      <c r="D72" s="57"/>
      <c r="E72" s="77">
        <v>0</v>
      </c>
      <c r="F72" s="76"/>
      <c r="G72" s="57"/>
      <c r="H72" s="77">
        <v>0</v>
      </c>
      <c r="I72" s="59">
        <f t="shared" si="0"/>
        <v>0</v>
      </c>
      <c r="J72" s="287"/>
    </row>
    <row r="73" spans="1:10" ht="27" customHeight="1" x14ac:dyDescent="0.2">
      <c r="A73" s="64">
        <v>26</v>
      </c>
      <c r="B73" s="218"/>
      <c r="C73" s="57"/>
      <c r="D73" s="57"/>
      <c r="E73" s="77">
        <v>0</v>
      </c>
      <c r="F73" s="76"/>
      <c r="G73" s="57"/>
      <c r="H73" s="77">
        <v>0</v>
      </c>
      <c r="I73" s="59">
        <f t="shared" si="0"/>
        <v>0</v>
      </c>
      <c r="J73" s="287"/>
    </row>
    <row r="74" spans="1:10" ht="27" customHeight="1" x14ac:dyDescent="0.2">
      <c r="A74" s="64">
        <v>27</v>
      </c>
      <c r="B74" s="218"/>
      <c r="C74" s="57"/>
      <c r="D74" s="57"/>
      <c r="E74" s="77">
        <v>0</v>
      </c>
      <c r="F74" s="76"/>
      <c r="G74" s="57"/>
      <c r="H74" s="77">
        <v>0</v>
      </c>
      <c r="I74" s="59">
        <f t="shared" si="0"/>
        <v>0</v>
      </c>
      <c r="J74" s="287"/>
    </row>
    <row r="75" spans="1:10" ht="27" customHeight="1" x14ac:dyDescent="0.2">
      <c r="A75" s="64">
        <v>28</v>
      </c>
      <c r="B75" s="218"/>
      <c r="C75" s="57"/>
      <c r="D75" s="57"/>
      <c r="E75" s="77">
        <v>0</v>
      </c>
      <c r="F75" s="76"/>
      <c r="G75" s="57"/>
      <c r="H75" s="77">
        <v>0</v>
      </c>
      <c r="I75" s="59">
        <f t="shared" si="0"/>
        <v>0</v>
      </c>
      <c r="J75" s="287"/>
    </row>
    <row r="76" spans="1:10" ht="27" customHeight="1" x14ac:dyDescent="0.2">
      <c r="A76" s="64">
        <v>29</v>
      </c>
      <c r="B76" s="218"/>
      <c r="C76" s="57"/>
      <c r="D76" s="57"/>
      <c r="E76" s="77">
        <v>0</v>
      </c>
      <c r="F76" s="76"/>
      <c r="G76" s="57"/>
      <c r="H76" s="77">
        <v>0</v>
      </c>
      <c r="I76" s="59">
        <f t="shared" si="0"/>
        <v>0</v>
      </c>
      <c r="J76" s="287"/>
    </row>
    <row r="77" spans="1:10" ht="27" customHeight="1" thickBot="1" x14ac:dyDescent="0.25">
      <c r="A77" s="223">
        <v>30</v>
      </c>
      <c r="B77" s="226" t="s">
        <v>73</v>
      </c>
      <c r="C77" s="57"/>
      <c r="D77" s="57"/>
      <c r="E77" s="77">
        <v>0</v>
      </c>
      <c r="F77" s="76"/>
      <c r="G77" s="57"/>
      <c r="H77" s="77">
        <v>0</v>
      </c>
      <c r="I77" s="59">
        <f t="shared" si="0"/>
        <v>0</v>
      </c>
      <c r="J77" s="287"/>
    </row>
    <row r="78" spans="1:10" s="2" customFormat="1" ht="23.25" customHeight="1" thickBot="1" x14ac:dyDescent="0.25">
      <c r="A78" s="221"/>
      <c r="B78" s="78" t="s">
        <v>1</v>
      </c>
      <c r="C78" s="71"/>
      <c r="D78" s="72"/>
      <c r="E78" s="73">
        <f>+ROUND(SUM(E48:E77),2)</f>
        <v>0</v>
      </c>
      <c r="F78" s="74"/>
      <c r="G78" s="72"/>
      <c r="H78" s="73">
        <f t="shared" ref="H78:I78" si="3">+SUM(H48:H77)</f>
        <v>0</v>
      </c>
      <c r="I78" s="75">
        <f t="shared" si="3"/>
        <v>0</v>
      </c>
      <c r="J78" s="168"/>
    </row>
    <row r="79" spans="1:10" ht="15.75" thickBot="1" x14ac:dyDescent="0.25">
      <c r="A79" s="12"/>
      <c r="B79" s="10"/>
      <c r="C79" s="10"/>
      <c r="D79" s="10"/>
      <c r="E79" s="10"/>
      <c r="F79" s="10"/>
      <c r="G79" s="10"/>
    </row>
    <row r="80" spans="1:10" s="17" customFormat="1" ht="24" thickBot="1" x14ac:dyDescent="0.25">
      <c r="A80" s="98" t="s">
        <v>31</v>
      </c>
      <c r="B80" s="100"/>
      <c r="C80" s="103" t="s">
        <v>34</v>
      </c>
      <c r="D80" s="99"/>
      <c r="E80" s="101">
        <f>+E41-E78</f>
        <v>0</v>
      </c>
      <c r="F80" s="103" t="s">
        <v>35</v>
      </c>
      <c r="G80" s="99"/>
      <c r="H80" s="101">
        <f>+H41-H78</f>
        <v>200000</v>
      </c>
      <c r="I80" s="102">
        <f>+I41-I78</f>
        <v>200000</v>
      </c>
      <c r="J80" s="164"/>
    </row>
    <row r="81" spans="1:20" x14ac:dyDescent="0.2">
      <c r="A81" s="12"/>
      <c r="B81" s="10"/>
      <c r="C81" s="10"/>
      <c r="D81" s="10"/>
      <c r="E81" s="10"/>
      <c r="F81" s="10"/>
      <c r="G81" s="10"/>
    </row>
    <row r="82" spans="1:20" ht="15.75" thickBot="1" x14ac:dyDescent="0.25">
      <c r="A82" s="12"/>
      <c r="B82" s="10"/>
      <c r="C82" s="10"/>
      <c r="D82" s="10"/>
      <c r="E82" s="10"/>
      <c r="F82" s="10"/>
      <c r="G82" s="10"/>
      <c r="H82" s="10"/>
    </row>
    <row r="83" spans="1:20" s="53" customFormat="1" ht="24.95" customHeight="1" x14ac:dyDescent="0.2">
      <c r="A83" s="149" t="s">
        <v>68</v>
      </c>
      <c r="B83" s="150"/>
      <c r="C83" s="150"/>
      <c r="D83" s="150"/>
      <c r="E83" s="151"/>
      <c r="F83" s="152" t="s">
        <v>69</v>
      </c>
      <c r="G83" s="150"/>
      <c r="H83" s="153"/>
      <c r="I83" s="153"/>
      <c r="J83" s="170"/>
    </row>
    <row r="84" spans="1:20" s="157" customFormat="1" ht="18.75" x14ac:dyDescent="0.2">
      <c r="A84" s="154" t="s">
        <v>67</v>
      </c>
      <c r="B84" s="155"/>
      <c r="C84" s="155"/>
      <c r="D84" s="155"/>
      <c r="E84" s="156"/>
      <c r="F84" s="237" t="s">
        <v>67</v>
      </c>
      <c r="G84" s="237"/>
      <c r="H84" s="237"/>
      <c r="I84" s="237"/>
      <c r="J84" s="238"/>
    </row>
    <row r="85" spans="1:20" ht="24.95" customHeight="1" x14ac:dyDescent="0.2">
      <c r="A85" s="289"/>
      <c r="B85" s="240"/>
      <c r="C85" s="240"/>
      <c r="D85" s="240"/>
      <c r="E85" s="241"/>
      <c r="F85" s="288"/>
      <c r="G85" s="240"/>
      <c r="H85" s="240"/>
      <c r="I85" s="240"/>
      <c r="J85" s="248"/>
    </row>
    <row r="86" spans="1:20" ht="24.95" customHeight="1" x14ac:dyDescent="0.2">
      <c r="A86" s="242"/>
      <c r="B86" s="243"/>
      <c r="C86" s="243"/>
      <c r="D86" s="243"/>
      <c r="E86" s="244"/>
      <c r="F86" s="243"/>
      <c r="G86" s="243"/>
      <c r="H86" s="243"/>
      <c r="I86" s="243"/>
      <c r="J86" s="249"/>
    </row>
    <row r="87" spans="1:20" ht="24.95" customHeight="1" x14ac:dyDescent="0.2">
      <c r="A87" s="242"/>
      <c r="B87" s="243"/>
      <c r="C87" s="243"/>
      <c r="D87" s="243"/>
      <c r="E87" s="244"/>
      <c r="F87" s="243"/>
      <c r="G87" s="243"/>
      <c r="H87" s="243"/>
      <c r="I87" s="243"/>
      <c r="J87" s="249"/>
    </row>
    <row r="88" spans="1:20" ht="24.95" customHeight="1" thickBot="1" x14ac:dyDescent="0.25">
      <c r="A88" s="245"/>
      <c r="B88" s="246"/>
      <c r="C88" s="246"/>
      <c r="D88" s="246"/>
      <c r="E88" s="247"/>
      <c r="F88" s="246"/>
      <c r="G88" s="246"/>
      <c r="H88" s="246"/>
      <c r="I88" s="246"/>
      <c r="J88" s="250"/>
    </row>
    <row r="89" spans="1:20" x14ac:dyDescent="0.2">
      <c r="A89" s="12"/>
      <c r="B89" s="10"/>
      <c r="C89" s="10"/>
      <c r="D89" s="10"/>
      <c r="E89" s="10"/>
      <c r="F89" s="10"/>
      <c r="G89" s="10"/>
      <c r="H89" s="10"/>
    </row>
    <row r="90" spans="1:20" x14ac:dyDescent="0.2">
      <c r="A90" s="12"/>
      <c r="B90" s="10"/>
      <c r="C90" s="10"/>
      <c r="D90" s="10"/>
      <c r="E90" s="10"/>
      <c r="F90" s="10"/>
      <c r="G90" s="10"/>
      <c r="H90" s="10"/>
    </row>
    <row r="91" spans="1:20" x14ac:dyDescent="0.2">
      <c r="A91" s="12"/>
      <c r="B91" s="10"/>
      <c r="C91" s="10"/>
      <c r="D91" s="10"/>
      <c r="E91" s="10"/>
      <c r="F91" s="10"/>
      <c r="G91" s="10"/>
      <c r="H91" s="10"/>
    </row>
    <row r="92" spans="1:20" s="109" customFormat="1" ht="23.25" x14ac:dyDescent="0.2">
      <c r="A92" s="127" t="s">
        <v>46</v>
      </c>
      <c r="B92" s="118"/>
      <c r="C92" s="107"/>
      <c r="D92" s="107"/>
      <c r="E92" s="107"/>
      <c r="F92" s="107"/>
      <c r="G92" s="107"/>
      <c r="H92" s="108"/>
      <c r="J92" s="171"/>
    </row>
    <row r="93" spans="1:20" s="109" customFormat="1" ht="11.25" customHeight="1" x14ac:dyDescent="0.2">
      <c r="A93" s="119"/>
      <c r="B93" s="119"/>
      <c r="C93" s="110"/>
      <c r="D93" s="110"/>
      <c r="E93" s="110"/>
      <c r="F93" s="110"/>
      <c r="G93" s="110"/>
      <c r="H93" s="110"/>
      <c r="I93" s="110"/>
      <c r="J93" s="172"/>
      <c r="K93" s="110"/>
      <c r="L93" s="110"/>
      <c r="M93" s="110"/>
      <c r="N93" s="110"/>
      <c r="O93" s="110"/>
      <c r="P93" s="110"/>
      <c r="Q93" s="110"/>
      <c r="R93" s="110"/>
      <c r="S93" s="110"/>
      <c r="T93" s="111"/>
    </row>
    <row r="94" spans="1:20" s="109" customFormat="1" ht="15.75" x14ac:dyDescent="0.2">
      <c r="A94" s="120" t="s">
        <v>47</v>
      </c>
      <c r="B94" s="124"/>
      <c r="C94" s="112"/>
      <c r="D94" s="112"/>
      <c r="E94" s="112"/>
      <c r="F94" s="112"/>
      <c r="G94" s="112"/>
      <c r="H94" s="112"/>
      <c r="I94" s="112"/>
      <c r="J94" s="173"/>
      <c r="K94" s="112"/>
      <c r="L94" s="112"/>
      <c r="M94" s="112"/>
      <c r="N94" s="112"/>
      <c r="O94" s="112"/>
      <c r="P94" s="112"/>
      <c r="Q94" s="112"/>
      <c r="R94" s="112"/>
      <c r="S94" s="112"/>
      <c r="T94" s="112"/>
    </row>
    <row r="95" spans="1:20" s="109" customFormat="1" ht="17.100000000000001" customHeight="1" x14ac:dyDescent="0.2">
      <c r="A95" s="36" t="s">
        <v>48</v>
      </c>
      <c r="B95" s="36"/>
      <c r="C95" s="113"/>
      <c r="D95" s="114"/>
      <c r="E95" s="114"/>
      <c r="F95" s="114"/>
      <c r="G95" s="114"/>
      <c r="H95" s="115"/>
      <c r="I95" s="115"/>
      <c r="J95" s="116"/>
      <c r="K95" s="115"/>
      <c r="L95" s="115"/>
      <c r="M95" s="115"/>
      <c r="N95" s="115"/>
      <c r="O95" s="115"/>
      <c r="P95" s="115"/>
      <c r="Q95" s="115"/>
      <c r="R95" s="115"/>
      <c r="S95" s="114"/>
      <c r="T95" s="114"/>
    </row>
    <row r="96" spans="1:20" s="109" customFormat="1" ht="17.100000000000001" customHeight="1" x14ac:dyDescent="0.2">
      <c r="A96" s="36"/>
      <c r="B96" s="125" t="s">
        <v>49</v>
      </c>
      <c r="C96" s="115"/>
      <c r="D96" s="114"/>
      <c r="E96" s="114"/>
      <c r="F96" s="114"/>
      <c r="G96" s="114"/>
      <c r="H96" s="115"/>
      <c r="I96" s="115"/>
      <c r="J96" s="116"/>
      <c r="K96" s="115"/>
      <c r="L96" s="115"/>
      <c r="M96" s="115"/>
      <c r="N96" s="115"/>
      <c r="O96" s="115"/>
      <c r="P96" s="115"/>
      <c r="Q96" s="115"/>
      <c r="R96" s="115"/>
      <c r="S96" s="115"/>
      <c r="T96" s="114"/>
    </row>
    <row r="97" spans="1:20" s="109" customFormat="1" ht="17.100000000000001" customHeight="1" x14ac:dyDescent="0.2">
      <c r="A97" s="3"/>
      <c r="B97" s="125" t="s">
        <v>50</v>
      </c>
      <c r="C97" s="113"/>
      <c r="D97" s="113"/>
      <c r="E97" s="113"/>
      <c r="F97" s="113"/>
      <c r="G97" s="113"/>
      <c r="H97" s="113"/>
      <c r="I97" s="113"/>
      <c r="J97" s="174"/>
      <c r="K97" s="113"/>
      <c r="L97" s="113"/>
      <c r="M97" s="113"/>
      <c r="N97" s="113"/>
      <c r="O97" s="113"/>
      <c r="P97" s="113"/>
      <c r="Q97" s="113"/>
      <c r="R97" s="113"/>
      <c r="S97" s="113"/>
      <c r="T97" s="113"/>
    </row>
    <row r="98" spans="1:20" s="109" customFormat="1" ht="17.100000000000001" customHeight="1" x14ac:dyDescent="0.2">
      <c r="A98" s="3"/>
      <c r="B98" s="125" t="s">
        <v>51</v>
      </c>
      <c r="C98" s="113"/>
      <c r="D98" s="113"/>
      <c r="E98" s="113"/>
      <c r="F98" s="113"/>
      <c r="G98" s="113"/>
      <c r="H98" s="113"/>
      <c r="I98" s="113"/>
      <c r="J98" s="174"/>
      <c r="K98" s="113"/>
      <c r="L98" s="113"/>
      <c r="M98" s="113"/>
      <c r="N98" s="113"/>
      <c r="O98" s="113"/>
      <c r="P98" s="113"/>
      <c r="Q98" s="113"/>
      <c r="R98" s="113"/>
      <c r="S98" s="113"/>
      <c r="T98" s="113"/>
    </row>
    <row r="99" spans="1:20" s="109" customFormat="1" ht="17.100000000000001" customHeight="1" x14ac:dyDescent="0.2">
      <c r="A99" s="3"/>
      <c r="B99" s="125" t="s">
        <v>52</v>
      </c>
      <c r="C99" s="113"/>
      <c r="D99" s="113"/>
      <c r="E99" s="113"/>
      <c r="F99" s="113"/>
      <c r="G99" s="113"/>
      <c r="H99" s="113"/>
      <c r="I99" s="113"/>
      <c r="J99" s="174"/>
      <c r="K99" s="113"/>
      <c r="L99" s="113"/>
      <c r="M99" s="113"/>
      <c r="N99" s="113"/>
      <c r="O99" s="113"/>
      <c r="P99" s="113"/>
      <c r="Q99" s="113"/>
      <c r="R99" s="113"/>
      <c r="S99" s="113"/>
      <c r="T99" s="113"/>
    </row>
    <row r="100" spans="1:20" s="109" customFormat="1" ht="17.100000000000001" customHeight="1" x14ac:dyDescent="0.2">
      <c r="A100" s="3"/>
      <c r="B100" s="126" t="s">
        <v>53</v>
      </c>
      <c r="C100" s="113"/>
      <c r="D100" s="113"/>
      <c r="E100" s="113"/>
      <c r="F100" s="113"/>
      <c r="G100" s="113"/>
      <c r="H100" s="113"/>
      <c r="I100" s="113"/>
      <c r="J100" s="174"/>
      <c r="K100" s="113"/>
      <c r="L100" s="113"/>
      <c r="M100" s="113"/>
      <c r="N100" s="113"/>
      <c r="O100" s="113"/>
      <c r="P100" s="113"/>
      <c r="Q100" s="113"/>
      <c r="R100" s="113"/>
      <c r="S100" s="113"/>
      <c r="T100" s="113"/>
    </row>
    <row r="101" spans="1:20" s="109" customFormat="1" ht="17.100000000000001" customHeight="1" x14ac:dyDescent="0.2">
      <c r="A101" s="3"/>
      <c r="B101" s="126" t="s">
        <v>54</v>
      </c>
      <c r="C101" s="116"/>
      <c r="D101" s="116"/>
      <c r="E101" s="116"/>
      <c r="F101" s="116"/>
      <c r="G101" s="116"/>
      <c r="H101" s="116"/>
      <c r="I101" s="116"/>
      <c r="J101" s="116"/>
      <c r="K101" s="116"/>
      <c r="L101" s="116"/>
      <c r="M101" s="116"/>
      <c r="N101" s="116"/>
      <c r="O101" s="116"/>
      <c r="P101" s="116"/>
      <c r="Q101" s="116"/>
      <c r="R101" s="116"/>
      <c r="S101" s="116"/>
      <c r="T101" s="116"/>
    </row>
    <row r="102" spans="1:20" s="109" customFormat="1" ht="17.100000000000001" customHeight="1" x14ac:dyDescent="0.2">
      <c r="A102" s="3"/>
      <c r="B102" s="126" t="s">
        <v>55</v>
      </c>
      <c r="C102" s="116"/>
      <c r="D102" s="116"/>
      <c r="E102" s="116"/>
      <c r="F102" s="116"/>
      <c r="G102" s="116"/>
      <c r="H102" s="116"/>
      <c r="I102" s="116"/>
      <c r="J102" s="116"/>
      <c r="K102" s="116"/>
      <c r="L102" s="116"/>
      <c r="M102" s="116"/>
      <c r="N102" s="116"/>
      <c r="O102" s="116"/>
      <c r="P102" s="116"/>
      <c r="Q102" s="116"/>
      <c r="R102" s="116"/>
      <c r="S102" s="116"/>
      <c r="T102" s="116"/>
    </row>
    <row r="103" spans="1:20" s="109" customFormat="1" ht="17.100000000000001" customHeight="1" x14ac:dyDescent="0.2">
      <c r="A103" s="121"/>
      <c r="B103" s="122"/>
      <c r="C103" s="116"/>
      <c r="D103" s="116"/>
      <c r="E103" s="116"/>
      <c r="F103" s="116"/>
      <c r="G103" s="116"/>
      <c r="H103" s="116"/>
      <c r="I103" s="116"/>
      <c r="J103" s="116"/>
      <c r="K103" s="116"/>
      <c r="L103" s="116"/>
      <c r="M103" s="116"/>
      <c r="N103" s="116"/>
      <c r="O103" s="116"/>
      <c r="P103" s="116"/>
      <c r="Q103" s="116"/>
      <c r="R103" s="116"/>
      <c r="S103" s="116"/>
      <c r="T103" s="116"/>
    </row>
    <row r="104" spans="1:20" s="109" customFormat="1" ht="12.75" x14ac:dyDescent="0.2">
      <c r="A104" s="123"/>
      <c r="B104" s="123"/>
      <c r="C104" s="117"/>
      <c r="D104" s="117"/>
      <c r="E104" s="117"/>
      <c r="F104" s="117"/>
      <c r="G104" s="117"/>
      <c r="H104" s="117"/>
      <c r="I104" s="117"/>
      <c r="J104" s="117"/>
      <c r="K104" s="117"/>
      <c r="L104" s="117"/>
      <c r="M104" s="117"/>
    </row>
    <row r="105" spans="1:20" s="109" customFormat="1" ht="15.75" x14ac:dyDescent="0.2">
      <c r="A105" s="128" t="s">
        <v>56</v>
      </c>
      <c r="B105" s="123"/>
      <c r="C105" s="117"/>
      <c r="D105" s="117"/>
      <c r="E105" s="117"/>
      <c r="F105" s="117"/>
      <c r="G105" s="117"/>
      <c r="H105" s="117"/>
      <c r="I105" s="117"/>
      <c r="J105" s="117"/>
      <c r="K105" s="117"/>
      <c r="L105" s="117"/>
      <c r="M105" s="117"/>
    </row>
    <row r="106" spans="1:20" x14ac:dyDescent="0.2">
      <c r="A106" s="290"/>
      <c r="B106" s="291"/>
      <c r="C106" s="291"/>
      <c r="D106" s="291"/>
      <c r="E106" s="291"/>
      <c r="F106" s="291"/>
      <c r="G106" s="291"/>
      <c r="H106" s="292"/>
      <c r="I106" s="36"/>
      <c r="J106" s="175"/>
    </row>
    <row r="107" spans="1:20" x14ac:dyDescent="0.2">
      <c r="A107" s="293"/>
      <c r="B107" s="294"/>
      <c r="C107" s="294"/>
      <c r="D107" s="294"/>
      <c r="E107" s="294"/>
      <c r="F107" s="294"/>
      <c r="G107" s="294"/>
      <c r="H107" s="295"/>
      <c r="I107" s="36"/>
      <c r="J107" s="175"/>
    </row>
    <row r="108" spans="1:20" x14ac:dyDescent="0.2">
      <c r="A108" s="293"/>
      <c r="B108" s="294"/>
      <c r="C108" s="294"/>
      <c r="D108" s="294"/>
      <c r="E108" s="294"/>
      <c r="F108" s="294"/>
      <c r="G108" s="294"/>
      <c r="H108" s="295"/>
      <c r="I108" s="36"/>
      <c r="J108" s="175"/>
    </row>
    <row r="109" spans="1:20" x14ac:dyDescent="0.2">
      <c r="A109" s="293"/>
      <c r="B109" s="294"/>
      <c r="C109" s="294"/>
      <c r="D109" s="294"/>
      <c r="E109" s="294"/>
      <c r="F109" s="294"/>
      <c r="G109" s="294"/>
      <c r="H109" s="295"/>
      <c r="I109" s="36"/>
      <c r="J109" s="175"/>
    </row>
    <row r="110" spans="1:20" x14ac:dyDescent="0.2">
      <c r="A110" s="296"/>
      <c r="B110" s="297"/>
      <c r="C110" s="297"/>
      <c r="D110" s="297"/>
      <c r="E110" s="297"/>
      <c r="F110" s="297"/>
      <c r="G110" s="297"/>
      <c r="H110" s="298"/>
      <c r="I110" s="36"/>
      <c r="J110" s="175"/>
    </row>
    <row r="111" spans="1:20" x14ac:dyDescent="0.2">
      <c r="A111" s="36"/>
      <c r="B111" s="36"/>
      <c r="C111" s="36"/>
      <c r="D111" s="36"/>
      <c r="E111" s="36"/>
      <c r="F111" s="36"/>
      <c r="G111" s="36"/>
      <c r="H111" s="36"/>
      <c r="I111" s="36"/>
    </row>
    <row r="112" spans="1:20" x14ac:dyDescent="0.25">
      <c r="A112" s="37" t="s">
        <v>57</v>
      </c>
      <c r="B112" s="36"/>
      <c r="C112" s="36"/>
      <c r="D112" s="36"/>
      <c r="E112" s="36"/>
      <c r="F112" s="36"/>
      <c r="G112" s="36"/>
      <c r="H112" s="36"/>
    </row>
    <row r="113" spans="1:10" ht="24.95" customHeight="1" x14ac:dyDescent="0.2">
      <c r="A113" s="28" t="s">
        <v>4</v>
      </c>
      <c r="B113" s="234"/>
      <c r="C113" s="235"/>
      <c r="D113" s="235"/>
      <c r="E113" s="235"/>
      <c r="F113" s="235"/>
      <c r="G113" s="235"/>
      <c r="H113" s="236"/>
    </row>
    <row r="114" spans="1:10" ht="24.95" customHeight="1" x14ac:dyDescent="0.2">
      <c r="A114" s="28" t="s">
        <v>5</v>
      </c>
      <c r="B114" s="234"/>
      <c r="C114" s="235"/>
      <c r="D114" s="235"/>
      <c r="E114" s="235"/>
      <c r="F114" s="235"/>
      <c r="G114" s="235"/>
      <c r="H114" s="236"/>
    </row>
    <row r="115" spans="1:10" ht="24.95" customHeight="1" x14ac:dyDescent="0.2">
      <c r="A115" s="28" t="s">
        <v>6</v>
      </c>
      <c r="B115" s="234"/>
      <c r="C115" s="235"/>
      <c r="D115" s="235"/>
      <c r="E115" s="235"/>
      <c r="F115" s="235"/>
      <c r="G115" s="235"/>
      <c r="H115" s="236"/>
    </row>
    <row r="116" spans="1:10" x14ac:dyDescent="0.25">
      <c r="A116" s="38"/>
      <c r="B116" s="38"/>
      <c r="C116" s="38"/>
      <c r="D116" s="39"/>
      <c r="E116" s="38"/>
      <c r="F116" s="38"/>
      <c r="G116" s="38"/>
      <c r="H116" s="39"/>
    </row>
    <row r="117" spans="1:10" x14ac:dyDescent="0.25">
      <c r="A117" s="38"/>
      <c r="B117" s="38"/>
      <c r="C117" s="38"/>
      <c r="D117" s="39"/>
      <c r="E117" s="38"/>
      <c r="F117" s="38"/>
      <c r="G117" s="38"/>
      <c r="H117" s="39"/>
      <c r="I117" s="38"/>
      <c r="J117" s="176"/>
    </row>
    <row r="118" spans="1:10" x14ac:dyDescent="0.25">
      <c r="A118" s="38"/>
      <c r="B118" s="40"/>
      <c r="C118" s="40"/>
      <c r="D118" s="40"/>
      <c r="E118" s="40"/>
      <c r="F118" s="40"/>
      <c r="G118" s="41"/>
      <c r="H118" s="39"/>
      <c r="I118" s="38"/>
      <c r="J118" s="176"/>
    </row>
    <row r="119" spans="1:10" x14ac:dyDescent="0.25">
      <c r="A119" s="38"/>
      <c r="B119" s="42" t="s">
        <v>3</v>
      </c>
      <c r="C119" s="42"/>
      <c r="D119" s="42"/>
      <c r="E119" s="42"/>
      <c r="F119" s="42"/>
      <c r="G119" s="42"/>
      <c r="H119" s="39"/>
      <c r="I119" s="38"/>
      <c r="J119" s="176"/>
    </row>
    <row r="120" spans="1:10" x14ac:dyDescent="0.2">
      <c r="A120" s="3"/>
      <c r="D120" s="14"/>
      <c r="E120" s="3"/>
    </row>
    <row r="121" spans="1:10" x14ac:dyDescent="0.2">
      <c r="A121" s="3"/>
      <c r="D121" s="14"/>
      <c r="E121" s="3"/>
    </row>
    <row r="122" spans="1:10" ht="15.75" thickBot="1" x14ac:dyDescent="0.25"/>
    <row r="123" spans="1:10" ht="23.25" x14ac:dyDescent="0.2">
      <c r="A123" s="134" t="s">
        <v>71</v>
      </c>
      <c r="B123" s="130"/>
      <c r="C123" s="31"/>
      <c r="D123" s="31"/>
      <c r="E123" s="44"/>
      <c r="F123" s="31"/>
      <c r="G123" s="202"/>
      <c r="H123" s="45"/>
    </row>
    <row r="124" spans="1:10" ht="17.100000000000001" customHeight="1" x14ac:dyDescent="0.2">
      <c r="A124" s="133"/>
      <c r="B124" s="132"/>
      <c r="C124" s="10"/>
      <c r="D124" s="10"/>
      <c r="E124" s="46"/>
      <c r="F124" s="10"/>
      <c r="G124" s="10"/>
      <c r="H124" s="33"/>
    </row>
    <row r="125" spans="1:10" ht="18.75" x14ac:dyDescent="0.2">
      <c r="A125" s="131"/>
      <c r="B125" s="97" t="s">
        <v>84</v>
      </c>
      <c r="C125" s="10"/>
      <c r="D125" s="10"/>
      <c r="E125" s="46"/>
      <c r="F125" s="10"/>
      <c r="G125" s="10"/>
      <c r="H125" s="33"/>
    </row>
    <row r="126" spans="1:10" ht="17.100000000000001" customHeight="1" x14ac:dyDescent="0.2">
      <c r="A126" s="131"/>
      <c r="B126" s="129" t="s">
        <v>86</v>
      </c>
      <c r="C126" s="10"/>
      <c r="D126" s="10"/>
      <c r="E126" s="46"/>
      <c r="F126" s="10"/>
      <c r="G126" s="10"/>
      <c r="H126" s="33"/>
    </row>
    <row r="127" spans="1:10" ht="17.100000000000001" customHeight="1" x14ac:dyDescent="0.2">
      <c r="A127" s="32"/>
      <c r="B127" s="47" t="s">
        <v>87</v>
      </c>
      <c r="C127" s="10"/>
      <c r="D127" s="10"/>
      <c r="E127" s="46"/>
      <c r="F127" s="10"/>
      <c r="G127" s="10"/>
      <c r="H127" s="33"/>
    </row>
    <row r="128" spans="1:10" ht="17.100000000000001" customHeight="1" x14ac:dyDescent="0.2">
      <c r="A128" s="32"/>
      <c r="B128" s="47" t="s">
        <v>58</v>
      </c>
      <c r="C128" s="10"/>
      <c r="D128" s="10"/>
      <c r="E128" s="46"/>
      <c r="F128" s="10"/>
      <c r="G128" s="10"/>
      <c r="H128" s="33"/>
    </row>
    <row r="129" spans="1:8" ht="17.100000000000001" customHeight="1" x14ac:dyDescent="0.2">
      <c r="A129" s="32"/>
      <c r="B129" s="10"/>
      <c r="C129" s="10"/>
      <c r="D129" s="10"/>
      <c r="E129" s="46"/>
      <c r="F129" s="10"/>
      <c r="G129" s="10"/>
      <c r="H129" s="33"/>
    </row>
    <row r="130" spans="1:8" ht="18.75" x14ac:dyDescent="0.2">
      <c r="A130" s="32"/>
      <c r="B130" s="97" t="s">
        <v>91</v>
      </c>
      <c r="C130" s="10"/>
      <c r="D130" s="10"/>
      <c r="E130" s="46"/>
      <c r="F130" s="10"/>
      <c r="G130" s="10"/>
      <c r="H130" s="33"/>
    </row>
    <row r="131" spans="1:8" ht="17.100000000000001" customHeight="1" x14ac:dyDescent="0.2">
      <c r="A131" s="32"/>
      <c r="B131" s="10" t="s">
        <v>59</v>
      </c>
      <c r="C131" s="10"/>
      <c r="D131" s="10"/>
      <c r="E131" s="46"/>
      <c r="F131" s="10"/>
      <c r="G131" s="10"/>
      <c r="H131" s="33"/>
    </row>
    <row r="132" spans="1:8" ht="17.100000000000001" customHeight="1" x14ac:dyDescent="0.2">
      <c r="A132" s="32"/>
      <c r="B132" s="47" t="s">
        <v>88</v>
      </c>
      <c r="C132" s="10"/>
      <c r="D132" s="10"/>
      <c r="E132" s="46"/>
      <c r="F132" s="10"/>
      <c r="G132" s="10"/>
      <c r="H132" s="33"/>
    </row>
    <row r="133" spans="1:8" ht="17.100000000000001" customHeight="1" x14ac:dyDescent="0.2">
      <c r="A133" s="32"/>
      <c r="B133" s="47" t="s">
        <v>61</v>
      </c>
      <c r="C133" s="10"/>
      <c r="D133" s="10"/>
      <c r="E133" s="46"/>
      <c r="F133" s="10"/>
      <c r="G133" s="10"/>
      <c r="H133" s="33"/>
    </row>
    <row r="134" spans="1:8" ht="17.100000000000001" customHeight="1" x14ac:dyDescent="0.2">
      <c r="A134" s="32"/>
      <c r="B134" s="47" t="s">
        <v>60</v>
      </c>
      <c r="C134" s="10"/>
      <c r="D134" s="10"/>
      <c r="E134" s="46"/>
      <c r="F134" s="10"/>
      <c r="G134" s="10"/>
      <c r="H134" s="33"/>
    </row>
    <row r="135" spans="1:8" ht="17.100000000000001" customHeight="1" x14ac:dyDescent="0.2">
      <c r="A135" s="32"/>
      <c r="B135" s="47" t="s">
        <v>94</v>
      </c>
      <c r="C135" s="10"/>
      <c r="D135" s="10"/>
      <c r="E135" s="46"/>
      <c r="F135" s="10"/>
      <c r="G135" s="10"/>
      <c r="H135" s="33"/>
    </row>
    <row r="136" spans="1:8" ht="17.100000000000001" customHeight="1" x14ac:dyDescent="0.2">
      <c r="A136" s="32"/>
      <c r="B136" s="47" t="s">
        <v>62</v>
      </c>
      <c r="C136" s="10"/>
      <c r="D136" s="10"/>
      <c r="E136" s="46"/>
      <c r="F136" s="10"/>
      <c r="G136" s="10"/>
      <c r="H136" s="33"/>
    </row>
    <row r="137" spans="1:8" ht="17.100000000000001" customHeight="1" x14ac:dyDescent="0.2">
      <c r="A137" s="32"/>
      <c r="B137" s="47"/>
      <c r="C137" s="10"/>
      <c r="D137" s="10"/>
      <c r="E137" s="46"/>
      <c r="F137" s="10"/>
      <c r="G137" s="10"/>
      <c r="H137" s="33"/>
    </row>
    <row r="138" spans="1:8" ht="19.5" thickBot="1" x14ac:dyDescent="0.25">
      <c r="A138" s="34"/>
      <c r="B138" s="158" t="s">
        <v>85</v>
      </c>
      <c r="C138" s="21"/>
      <c r="D138" s="21"/>
      <c r="E138" s="48"/>
      <c r="F138" s="21"/>
      <c r="G138" s="21"/>
      <c r="H138" s="35"/>
    </row>
    <row r="65454" spans="5:9" x14ac:dyDescent="0.2">
      <c r="E65454" s="49"/>
      <c r="F65454" s="50"/>
      <c r="G65454" s="51"/>
      <c r="H65454" s="52"/>
      <c r="I65454" s="51"/>
    </row>
  </sheetData>
  <sheetProtection algorithmName="SHA-512" hashValue="j5mx+Gqhcf3xnFvm4HWlMm+LeEfStsktQwaHtvNT1rv2TXiqYVdegGBcUmjIEaS0Jk8i4Qf96MoMrC/ojNcyew==" saltValue="gp8sfvqnS4EJrmaZ5ANpKg==" spinCount="100000" sheet="1" formatCells="0" formatRows="0"/>
  <mergeCells count="31">
    <mergeCell ref="H26:J26"/>
    <mergeCell ref="B25:J25"/>
    <mergeCell ref="F26:G26"/>
    <mergeCell ref="A43:J43"/>
    <mergeCell ref="D13:H13"/>
    <mergeCell ref="D14:H14"/>
    <mergeCell ref="D15:H15"/>
    <mergeCell ref="C19:E19"/>
    <mergeCell ref="F19:H19"/>
    <mergeCell ref="F27:G27"/>
    <mergeCell ref="F28:G28"/>
    <mergeCell ref="H28:J28"/>
    <mergeCell ref="H27:J27"/>
    <mergeCell ref="D12:H12"/>
    <mergeCell ref="A1:J1"/>
    <mergeCell ref="A3:J3"/>
    <mergeCell ref="D9:H9"/>
    <mergeCell ref="D10:H10"/>
    <mergeCell ref="D11:H11"/>
    <mergeCell ref="B115:H115"/>
    <mergeCell ref="F84:J84"/>
    <mergeCell ref="A85:E88"/>
    <mergeCell ref="F85:J88"/>
    <mergeCell ref="A106:H110"/>
    <mergeCell ref="B113:H113"/>
    <mergeCell ref="B114:H114"/>
    <mergeCell ref="C46:E46"/>
    <mergeCell ref="F46:H46"/>
    <mergeCell ref="A32:J32"/>
    <mergeCell ref="C35:E35"/>
    <mergeCell ref="F35:H35"/>
  </mergeCells>
  <dataValidations count="1">
    <dataValidation type="list" allowBlank="1" showInputMessage="1" showErrorMessage="1" sqref="E28">
      <formula1>",Ja,Nej"</formula1>
    </dataValidation>
  </dataValidations>
  <pageMargins left="0.23622047244094491" right="0.23622047244094491" top="0.55118110236220474" bottom="0.55118110236220474" header="0.31496062992125984" footer="0.31496062992125984"/>
  <pageSetup paperSize="9" scale="48" fitToHeight="0" orientation="landscape" r:id="rId1"/>
  <headerFooter alignWithMargins="0">
    <oddFooter>Side &amp;P af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5454"/>
  <sheetViews>
    <sheetView zoomScale="80" zoomScaleNormal="80" workbookViewId="0">
      <selection sqref="A1:J1"/>
    </sheetView>
  </sheetViews>
  <sheetFormatPr defaultColWidth="9.140625" defaultRowHeight="15" x14ac:dyDescent="0.2"/>
  <cols>
    <col min="1" max="1" width="5.28515625" style="43" customWidth="1"/>
    <col min="2" max="2" width="63.85546875" style="3" customWidth="1"/>
    <col min="3" max="4" width="19.85546875" style="3" customWidth="1"/>
    <col min="5" max="5" width="19.85546875" style="14" customWidth="1"/>
    <col min="6" max="8" width="19.85546875" style="3" customWidth="1"/>
    <col min="9" max="9" width="23" style="3" customWidth="1"/>
    <col min="10" max="10" width="85.140625" style="27" customWidth="1"/>
    <col min="11" max="16384" width="9.140625" style="3"/>
  </cols>
  <sheetData>
    <row r="1" spans="1:13" ht="36" x14ac:dyDescent="0.2">
      <c r="A1" s="253" t="s">
        <v>75</v>
      </c>
      <c r="B1" s="253"/>
      <c r="C1" s="253"/>
      <c r="D1" s="253"/>
      <c r="E1" s="253"/>
      <c r="F1" s="253"/>
      <c r="G1" s="253"/>
      <c r="H1" s="253"/>
      <c r="I1" s="253"/>
      <c r="J1" s="253"/>
    </row>
    <row r="2" spans="1:13" x14ac:dyDescent="0.25">
      <c r="A2" s="3"/>
      <c r="B2" s="1"/>
      <c r="C2" s="1"/>
      <c r="D2" s="1"/>
      <c r="E2" s="1"/>
      <c r="F2" s="1"/>
      <c r="G2" s="4"/>
      <c r="H2" s="4"/>
      <c r="I2" s="5"/>
      <c r="J2" s="160"/>
    </row>
    <row r="3" spans="1:13" ht="31.5" x14ac:dyDescent="0.2">
      <c r="A3" s="254" t="s">
        <v>80</v>
      </c>
      <c r="B3" s="254"/>
      <c r="C3" s="254"/>
      <c r="D3" s="254"/>
      <c r="E3" s="254"/>
      <c r="F3" s="254"/>
      <c r="G3" s="254"/>
      <c r="H3" s="254"/>
      <c r="I3" s="254"/>
      <c r="J3" s="254"/>
    </row>
    <row r="4" spans="1:13" x14ac:dyDescent="0.25">
      <c r="A4" s="3"/>
      <c r="B4" s="1"/>
      <c r="C4" s="1"/>
      <c r="D4" s="1"/>
      <c r="E4" s="1"/>
      <c r="F4" s="1"/>
      <c r="G4" s="1"/>
      <c r="H4" s="1"/>
      <c r="I4" s="4"/>
      <c r="J4" s="161"/>
    </row>
    <row r="5" spans="1:13" x14ac:dyDescent="0.2">
      <c r="A5" s="7"/>
      <c r="B5" s="6"/>
      <c r="C5" s="6"/>
      <c r="D5" s="6"/>
      <c r="E5" s="6"/>
      <c r="F5" s="6"/>
      <c r="G5" s="6"/>
      <c r="H5" s="6"/>
      <c r="I5" s="6"/>
      <c r="J5" s="162"/>
    </row>
    <row r="6" spans="1:13" ht="15.75" x14ac:dyDescent="0.2">
      <c r="A6" s="135" t="s">
        <v>2</v>
      </c>
      <c r="B6" s="9"/>
      <c r="C6" s="10"/>
      <c r="E6" s="7"/>
      <c r="H6" s="11"/>
      <c r="I6" s="11"/>
      <c r="J6" s="163"/>
    </row>
    <row r="7" spans="1:13" x14ac:dyDescent="0.2">
      <c r="A7" s="8"/>
      <c r="B7" s="9"/>
      <c r="C7" s="10"/>
      <c r="E7" s="7"/>
      <c r="H7" s="11"/>
      <c r="I7" s="11"/>
      <c r="J7" s="163"/>
    </row>
    <row r="8" spans="1:13" ht="15.75" thickBot="1" x14ac:dyDescent="0.25">
      <c r="A8" s="12"/>
      <c r="B8" s="13" t="s">
        <v>8</v>
      </c>
      <c r="C8" s="10"/>
      <c r="F8" s="10"/>
      <c r="G8" s="10"/>
      <c r="H8" s="11"/>
      <c r="I8" s="11"/>
    </row>
    <row r="9" spans="1:13" s="17" customFormat="1" ht="20.100000000000001" customHeight="1" x14ac:dyDescent="0.2">
      <c r="A9" s="16"/>
      <c r="B9" s="179" t="s">
        <v>18</v>
      </c>
      <c r="C9" s="180"/>
      <c r="D9" s="255"/>
      <c r="E9" s="256"/>
      <c r="F9" s="256"/>
      <c r="G9" s="256"/>
      <c r="H9" s="257"/>
      <c r="J9" s="213" t="s">
        <v>15</v>
      </c>
      <c r="K9" s="18"/>
      <c r="L9" s="18"/>
      <c r="M9" s="18"/>
    </row>
    <row r="10" spans="1:13" s="17" customFormat="1" ht="20.100000000000001" customHeight="1" x14ac:dyDescent="0.2">
      <c r="A10" s="16"/>
      <c r="B10" s="181" t="s">
        <v>19</v>
      </c>
      <c r="C10" s="182"/>
      <c r="D10" s="258"/>
      <c r="E10" s="259"/>
      <c r="F10" s="259"/>
      <c r="G10" s="259"/>
      <c r="H10" s="260"/>
      <c r="J10" s="214" t="s">
        <v>14</v>
      </c>
      <c r="K10" s="18"/>
      <c r="L10" s="18"/>
      <c r="M10" s="18"/>
    </row>
    <row r="11" spans="1:13" s="17" customFormat="1" ht="20.100000000000001" customHeight="1" x14ac:dyDescent="0.2">
      <c r="A11" s="16"/>
      <c r="B11" s="183" t="s">
        <v>9</v>
      </c>
      <c r="C11" s="184"/>
      <c r="D11" s="299"/>
      <c r="E11" s="299"/>
      <c r="F11" s="299"/>
      <c r="G11" s="299"/>
      <c r="H11" s="300"/>
      <c r="J11" s="214" t="s">
        <v>16</v>
      </c>
      <c r="K11" s="18"/>
      <c r="L11" s="18"/>
      <c r="M11" s="18"/>
    </row>
    <row r="12" spans="1:13" s="17" customFormat="1" ht="20.100000000000001" customHeight="1" x14ac:dyDescent="0.2">
      <c r="A12" s="16"/>
      <c r="B12" s="185" t="s">
        <v>12</v>
      </c>
      <c r="C12" s="184"/>
      <c r="D12" s="251"/>
      <c r="E12" s="251"/>
      <c r="F12" s="251"/>
      <c r="G12" s="251"/>
      <c r="H12" s="252"/>
      <c r="J12" s="214" t="s">
        <v>17</v>
      </c>
      <c r="K12" s="18"/>
      <c r="L12" s="18"/>
      <c r="M12" s="18"/>
    </row>
    <row r="13" spans="1:13" s="17" customFormat="1" ht="20.100000000000001" customHeight="1" x14ac:dyDescent="0.2">
      <c r="A13" s="16"/>
      <c r="B13" s="185" t="s">
        <v>11</v>
      </c>
      <c r="C13" s="184"/>
      <c r="D13" s="251"/>
      <c r="E13" s="251"/>
      <c r="F13" s="251"/>
      <c r="G13" s="251"/>
      <c r="H13" s="252"/>
      <c r="J13" s="3"/>
      <c r="K13" s="18"/>
      <c r="L13" s="18"/>
      <c r="M13" s="18"/>
    </row>
    <row r="14" spans="1:13" s="17" customFormat="1" ht="20.100000000000001" customHeight="1" x14ac:dyDescent="0.2">
      <c r="A14" s="16"/>
      <c r="B14" s="185" t="s">
        <v>10</v>
      </c>
      <c r="C14" s="184"/>
      <c r="D14" s="251"/>
      <c r="E14" s="251"/>
      <c r="F14" s="251"/>
      <c r="G14" s="251"/>
      <c r="H14" s="252"/>
      <c r="J14" s="164"/>
      <c r="K14" s="18"/>
      <c r="L14" s="18"/>
      <c r="M14" s="18"/>
    </row>
    <row r="15" spans="1:13" s="17" customFormat="1" ht="20.100000000000001" customHeight="1" thickBot="1" x14ac:dyDescent="0.25">
      <c r="A15" s="16"/>
      <c r="B15" s="186" t="s">
        <v>13</v>
      </c>
      <c r="C15" s="187"/>
      <c r="D15" s="272"/>
      <c r="E15" s="273"/>
      <c r="F15" s="273"/>
      <c r="G15" s="273"/>
      <c r="H15" s="274"/>
      <c r="J15" s="164"/>
      <c r="K15" s="18"/>
      <c r="L15" s="18"/>
      <c r="M15" s="18"/>
    </row>
    <row r="16" spans="1:13" x14ac:dyDescent="0.2">
      <c r="A16" s="12"/>
      <c r="B16" s="19"/>
      <c r="C16" s="20"/>
      <c r="D16" s="20"/>
      <c r="E16" s="10"/>
      <c r="F16" s="10"/>
      <c r="G16" s="10"/>
    </row>
    <row r="17" spans="1:10" x14ac:dyDescent="0.25">
      <c r="A17" s="12"/>
      <c r="B17" s="24"/>
      <c r="C17" s="20"/>
      <c r="D17" s="20"/>
      <c r="E17" s="23"/>
    </row>
    <row r="18" spans="1:10" ht="24" thickBot="1" x14ac:dyDescent="0.25">
      <c r="A18" s="12"/>
      <c r="B18" s="96" t="s">
        <v>99</v>
      </c>
      <c r="C18" s="20"/>
      <c r="D18" s="20"/>
      <c r="E18" s="23"/>
    </row>
    <row r="19" spans="1:10" ht="32.25" customHeight="1" thickBot="1" x14ac:dyDescent="0.25">
      <c r="A19" s="12"/>
      <c r="B19" s="104"/>
      <c r="C19" s="275" t="s">
        <v>21</v>
      </c>
      <c r="D19" s="275"/>
      <c r="E19" s="276"/>
      <c r="F19" s="277" t="s">
        <v>22</v>
      </c>
      <c r="G19" s="278"/>
      <c r="H19" s="279"/>
      <c r="I19" s="27"/>
      <c r="J19" s="3"/>
    </row>
    <row r="20" spans="1:10" ht="31.5" x14ac:dyDescent="0.2">
      <c r="A20" s="12"/>
      <c r="B20" s="190" t="s">
        <v>32</v>
      </c>
      <c r="C20" s="137" t="s">
        <v>33</v>
      </c>
      <c r="D20" s="138" t="s">
        <v>1</v>
      </c>
      <c r="E20" s="139" t="s">
        <v>64</v>
      </c>
      <c r="F20" s="140" t="s">
        <v>33</v>
      </c>
      <c r="G20" s="141" t="s">
        <v>1</v>
      </c>
      <c r="H20" s="142" t="s">
        <v>64</v>
      </c>
      <c r="I20" s="27"/>
      <c r="J20" s="3"/>
    </row>
    <row r="21" spans="1:10" ht="30.75" thickBot="1" x14ac:dyDescent="0.25">
      <c r="A21" s="12"/>
      <c r="B21" s="191" t="str">
        <f>+A32</f>
        <v>Pulje til inkluderende og ordblindevenligt undervisningsmiljø i FGU, 2023-2026 (§ 20.89.01.71. Initiativer på ordblindeområdet)</v>
      </c>
      <c r="C21" s="192">
        <f>+E41</f>
        <v>0</v>
      </c>
      <c r="D21" s="193">
        <f>+E78</f>
        <v>0</v>
      </c>
      <c r="E21" s="194">
        <f>+C21-D21</f>
        <v>0</v>
      </c>
      <c r="F21" s="195">
        <f>+H41</f>
        <v>0</v>
      </c>
      <c r="G21" s="193">
        <f>+H78</f>
        <v>0</v>
      </c>
      <c r="H21" s="194">
        <f>+F21-G21</f>
        <v>0</v>
      </c>
      <c r="I21" s="27"/>
      <c r="J21" s="3"/>
    </row>
    <row r="22" spans="1:10" x14ac:dyDescent="0.25">
      <c r="A22" s="12"/>
      <c r="B22" s="25"/>
      <c r="C22" s="20"/>
      <c r="D22" s="20"/>
      <c r="E22" s="23"/>
      <c r="I22" s="27"/>
      <c r="J22" s="3"/>
    </row>
    <row r="23" spans="1:10" x14ac:dyDescent="0.25">
      <c r="A23" s="12"/>
      <c r="B23" s="26"/>
      <c r="C23" s="20"/>
      <c r="D23" s="20"/>
      <c r="E23" s="23"/>
    </row>
    <row r="24" spans="1:10" ht="24" thickBot="1" x14ac:dyDescent="0.25">
      <c r="A24" s="12"/>
      <c r="B24" s="106" t="s">
        <v>76</v>
      </c>
      <c r="C24" s="20"/>
      <c r="D24" s="20"/>
      <c r="E24" s="23"/>
    </row>
    <row r="25" spans="1:10" ht="62.25" customHeight="1" x14ac:dyDescent="0.2">
      <c r="A25" s="12"/>
      <c r="B25" s="265" t="s">
        <v>97</v>
      </c>
      <c r="C25" s="266"/>
      <c r="D25" s="266"/>
      <c r="E25" s="266"/>
      <c r="F25" s="266"/>
      <c r="G25" s="266"/>
      <c r="H25" s="266"/>
      <c r="I25" s="266"/>
      <c r="J25" s="267"/>
    </row>
    <row r="26" spans="1:10" ht="60" x14ac:dyDescent="0.2">
      <c r="A26" s="12"/>
      <c r="B26" s="196" t="s">
        <v>44</v>
      </c>
      <c r="C26" s="200" t="s">
        <v>92</v>
      </c>
      <c r="D26" s="200" t="s">
        <v>41</v>
      </c>
      <c r="E26" s="200" t="s">
        <v>42</v>
      </c>
      <c r="F26" s="268" t="s">
        <v>43</v>
      </c>
      <c r="G26" s="268"/>
      <c r="H26" s="263" t="str">
        <f>+IF(E28="Nej","",CONCATENATE("=&gt; ",F28))</f>
        <v>=&gt; Meddelelsen om overførsel kræver ikke yderligere begrundelse</v>
      </c>
      <c r="I26" s="263"/>
      <c r="J26" s="264"/>
    </row>
    <row r="27" spans="1:10" ht="22.5" customHeight="1" x14ac:dyDescent="0.2">
      <c r="A27" s="12"/>
      <c r="B27" s="197"/>
      <c r="C27" s="189" t="s">
        <v>65</v>
      </c>
      <c r="D27" s="189" t="s">
        <v>39</v>
      </c>
      <c r="E27" s="189" t="s">
        <v>40</v>
      </c>
      <c r="F27" s="280" t="s">
        <v>39</v>
      </c>
      <c r="G27" s="280"/>
      <c r="H27" s="280" t="s">
        <v>45</v>
      </c>
      <c r="I27" s="280"/>
      <c r="J27" s="282"/>
    </row>
    <row r="28" spans="1:10" ht="93" customHeight="1" thickBot="1" x14ac:dyDescent="0.25">
      <c r="A28" s="12"/>
      <c r="B28" s="198" t="s">
        <v>77</v>
      </c>
      <c r="C28" s="199">
        <v>0</v>
      </c>
      <c r="D28" s="136">
        <f>IF(+H21-C28&gt;0,+H21-C28,0)</f>
        <v>0</v>
      </c>
      <c r="E28" s="105" t="s">
        <v>74</v>
      </c>
      <c r="F28" s="281" t="str">
        <f>+IF(E28="Nej","Hele beløbet ønskes tilbagebetalt",IF(AND(D28&gt;-100000,D28&lt;100000)=TRUE,"Meddelelsen om overførsel kræver ikke yderligere begrundelse","Udfyld anmodning om overførsel af uforbrugte midler"))</f>
        <v>Meddelelsen om overførsel kræver ikke yderligere begrundelse</v>
      </c>
      <c r="G28" s="281"/>
      <c r="H28" s="283"/>
      <c r="I28" s="283"/>
      <c r="J28" s="284"/>
    </row>
    <row r="29" spans="1:10" x14ac:dyDescent="0.2">
      <c r="A29" s="12"/>
      <c r="B29" s="22"/>
      <c r="E29" s="3"/>
    </row>
    <row r="30" spans="1:10" x14ac:dyDescent="0.2">
      <c r="A30" s="12"/>
      <c r="B30" s="22"/>
      <c r="E30" s="3"/>
    </row>
    <row r="31" spans="1:10" x14ac:dyDescent="0.2">
      <c r="A31" s="12"/>
      <c r="B31" s="22"/>
      <c r="C31" s="20"/>
      <c r="D31" s="20"/>
      <c r="E31" s="23"/>
    </row>
    <row r="32" spans="1:10" ht="51.75" customHeight="1" x14ac:dyDescent="0.2">
      <c r="A32" s="232" t="s">
        <v>78</v>
      </c>
      <c r="B32" s="233"/>
      <c r="C32" s="233"/>
      <c r="D32" s="233"/>
      <c r="E32" s="233"/>
      <c r="F32" s="233"/>
      <c r="G32" s="233"/>
      <c r="H32" s="233"/>
      <c r="I32" s="233"/>
      <c r="J32" s="233"/>
    </row>
    <row r="33" spans="1:10" x14ac:dyDescent="0.2">
      <c r="A33" s="12"/>
      <c r="B33" s="22"/>
      <c r="C33" s="20"/>
      <c r="D33" s="20"/>
      <c r="E33" s="23"/>
    </row>
    <row r="34" spans="1:10" ht="24" thickBot="1" x14ac:dyDescent="0.25">
      <c r="A34" s="54" t="s">
        <v>98</v>
      </c>
      <c r="B34" s="22"/>
      <c r="C34" s="20"/>
      <c r="D34" s="20"/>
      <c r="E34" s="23"/>
    </row>
    <row r="35" spans="1:10" s="53" customFormat="1" ht="39.950000000000003" customHeight="1" x14ac:dyDescent="0.2">
      <c r="A35" s="62" t="s">
        <v>0</v>
      </c>
      <c r="B35" s="87" t="s">
        <v>26</v>
      </c>
      <c r="C35" s="227" t="s">
        <v>21</v>
      </c>
      <c r="D35" s="227"/>
      <c r="E35" s="228"/>
      <c r="F35" s="229" t="s">
        <v>22</v>
      </c>
      <c r="G35" s="230"/>
      <c r="H35" s="231"/>
      <c r="I35" s="188" t="s">
        <v>38</v>
      </c>
      <c r="J35" s="148" t="s">
        <v>66</v>
      </c>
    </row>
    <row r="36" spans="1:10" ht="45.75" thickBot="1" x14ac:dyDescent="0.25">
      <c r="A36" s="67"/>
      <c r="B36" s="79"/>
      <c r="C36" s="146" t="s">
        <v>7</v>
      </c>
      <c r="D36" s="146" t="s">
        <v>70</v>
      </c>
      <c r="E36" s="147" t="s">
        <v>20</v>
      </c>
      <c r="F36" s="143" t="s">
        <v>7</v>
      </c>
      <c r="G36" s="144" t="s">
        <v>70</v>
      </c>
      <c r="H36" s="145" t="s">
        <v>20</v>
      </c>
      <c r="I36" s="69" t="s">
        <v>63</v>
      </c>
      <c r="J36" s="68" t="s">
        <v>93</v>
      </c>
    </row>
    <row r="37" spans="1:10" ht="27" customHeight="1" x14ac:dyDescent="0.2">
      <c r="A37" s="65">
        <v>1</v>
      </c>
      <c r="B37" s="88" t="s">
        <v>23</v>
      </c>
      <c r="C37" s="80">
        <v>0</v>
      </c>
      <c r="D37" s="80">
        <v>0</v>
      </c>
      <c r="E37" s="81">
        <f>+ROUND(SUM(C37:D37),2)</f>
        <v>0</v>
      </c>
      <c r="F37" s="82">
        <v>0</v>
      </c>
      <c r="G37" s="80">
        <v>0</v>
      </c>
      <c r="H37" s="81">
        <f>+ROUND(SUM(F37:G37),2)</f>
        <v>0</v>
      </c>
      <c r="I37" s="66">
        <f>+IF($H$41=0,0,H37-E37)</f>
        <v>0</v>
      </c>
      <c r="J37" s="165"/>
    </row>
    <row r="38" spans="1:10" ht="27" customHeight="1" x14ac:dyDescent="0.2">
      <c r="A38" s="63"/>
      <c r="B38" s="89" t="s">
        <v>24</v>
      </c>
      <c r="C38" s="85"/>
      <c r="D38" s="85"/>
      <c r="E38" s="90"/>
      <c r="F38" s="92"/>
      <c r="G38" s="86"/>
      <c r="H38" s="93"/>
      <c r="I38" s="94"/>
      <c r="J38" s="166"/>
    </row>
    <row r="39" spans="1:10" ht="27" customHeight="1" x14ac:dyDescent="0.2">
      <c r="A39" s="64">
        <v>2</v>
      </c>
      <c r="B39" s="177" t="s">
        <v>25</v>
      </c>
      <c r="C39" s="84"/>
      <c r="D39" s="84"/>
      <c r="E39" s="301">
        <v>0</v>
      </c>
      <c r="F39" s="95"/>
      <c r="G39" s="84"/>
      <c r="H39" s="91">
        <v>0</v>
      </c>
      <c r="I39" s="66">
        <f>+IF($H$41=0,0,H39-E39)</f>
        <v>0</v>
      </c>
      <c r="J39" s="167"/>
    </row>
    <row r="40" spans="1:10" ht="27" customHeight="1" x14ac:dyDescent="0.2">
      <c r="A40" s="64">
        <v>3</v>
      </c>
      <c r="B40" s="178" t="s">
        <v>95</v>
      </c>
      <c r="C40" s="57"/>
      <c r="D40" s="57"/>
      <c r="E40" s="77">
        <v>0</v>
      </c>
      <c r="F40" s="76"/>
      <c r="G40" s="57"/>
      <c r="H40" s="77">
        <v>0</v>
      </c>
      <c r="I40" s="59">
        <f>+IF($H$41=0,0,H40-E40)</f>
        <v>0</v>
      </c>
      <c r="J40" s="159"/>
    </row>
    <row r="41" spans="1:10" s="2" customFormat="1" ht="26.25" customHeight="1" thickBot="1" x14ac:dyDescent="0.25">
      <c r="A41" s="70"/>
      <c r="B41" s="78" t="s">
        <v>27</v>
      </c>
      <c r="C41" s="71"/>
      <c r="D41" s="72"/>
      <c r="E41" s="73">
        <f>+ROUND(SUM(E37:E40),2)</f>
        <v>0</v>
      </c>
      <c r="F41" s="74"/>
      <c r="G41" s="72"/>
      <c r="H41" s="73">
        <f>+SUM(H37:H40)</f>
        <v>0</v>
      </c>
      <c r="I41" s="75">
        <f>+SUM(I37:I40)</f>
        <v>0</v>
      </c>
      <c r="J41" s="168"/>
    </row>
    <row r="42" spans="1:10" s="208" customFormat="1" ht="16.5" thickBot="1" x14ac:dyDescent="0.25">
      <c r="A42" s="204"/>
      <c r="B42" s="205"/>
      <c r="C42" s="206"/>
      <c r="D42" s="207"/>
      <c r="E42" s="204"/>
      <c r="F42" s="207"/>
      <c r="G42" s="207"/>
      <c r="H42" s="204"/>
      <c r="I42" s="204"/>
      <c r="J42" s="206"/>
    </row>
    <row r="43" spans="1:10" s="208" customFormat="1" ht="77.25" customHeight="1" thickBot="1" x14ac:dyDescent="0.25">
      <c r="A43" s="269" t="s">
        <v>82</v>
      </c>
      <c r="B43" s="270"/>
      <c r="C43" s="270"/>
      <c r="D43" s="270"/>
      <c r="E43" s="270"/>
      <c r="F43" s="270"/>
      <c r="G43" s="270"/>
      <c r="H43" s="270"/>
      <c r="I43" s="270"/>
      <c r="J43" s="271"/>
    </row>
    <row r="44" spans="1:10" s="208" customFormat="1" ht="20.25" customHeight="1" x14ac:dyDescent="0.2">
      <c r="A44" s="209"/>
      <c r="B44" s="209"/>
      <c r="C44" s="209"/>
      <c r="D44" s="209"/>
      <c r="E44" s="209"/>
      <c r="F44" s="209"/>
      <c r="G44" s="209"/>
      <c r="H44" s="209"/>
      <c r="I44" s="209"/>
      <c r="J44" s="209"/>
    </row>
    <row r="45" spans="1:10" ht="26.25" customHeight="1" thickBot="1" x14ac:dyDescent="0.25">
      <c r="A45" s="55" t="s">
        <v>30</v>
      </c>
      <c r="B45" s="30"/>
      <c r="C45" s="20"/>
      <c r="D45" s="9"/>
      <c r="E45" s="3"/>
      <c r="J45" s="169"/>
    </row>
    <row r="46" spans="1:10" s="53" customFormat="1" ht="39.950000000000003" customHeight="1" x14ac:dyDescent="0.2">
      <c r="A46" s="62" t="s">
        <v>0</v>
      </c>
      <c r="B46" s="87" t="s">
        <v>72</v>
      </c>
      <c r="C46" s="227" t="s">
        <v>21</v>
      </c>
      <c r="D46" s="227"/>
      <c r="E46" s="228"/>
      <c r="F46" s="229" t="s">
        <v>22</v>
      </c>
      <c r="G46" s="230"/>
      <c r="H46" s="231"/>
      <c r="I46" s="188" t="s">
        <v>38</v>
      </c>
      <c r="J46" s="148" t="s">
        <v>66</v>
      </c>
    </row>
    <row r="47" spans="1:10" ht="45.75" thickBot="1" x14ac:dyDescent="0.25">
      <c r="A47" s="67"/>
      <c r="B47" s="79" t="s">
        <v>29</v>
      </c>
      <c r="C47" s="146" t="s">
        <v>36</v>
      </c>
      <c r="D47" s="146" t="s">
        <v>37</v>
      </c>
      <c r="E47" s="147" t="s">
        <v>20</v>
      </c>
      <c r="F47" s="144" t="s">
        <v>36</v>
      </c>
      <c r="G47" s="144" t="s">
        <v>37</v>
      </c>
      <c r="H47" s="145" t="s">
        <v>20</v>
      </c>
      <c r="I47" s="69" t="s">
        <v>63</v>
      </c>
      <c r="J47" s="68" t="s">
        <v>93</v>
      </c>
    </row>
    <row r="48" spans="1:10" ht="27" customHeight="1" x14ac:dyDescent="0.2">
      <c r="A48" s="222">
        <v>1</v>
      </c>
      <c r="B48" s="218"/>
      <c r="C48" s="56">
        <v>0</v>
      </c>
      <c r="D48" s="56">
        <v>0</v>
      </c>
      <c r="E48" s="61">
        <f>+ROUND(C48*D48,2)</f>
        <v>0</v>
      </c>
      <c r="F48" s="60">
        <v>0</v>
      </c>
      <c r="G48" s="56">
        <v>0</v>
      </c>
      <c r="H48" s="61">
        <f>+ROUND(F48*G48,2)</f>
        <v>0</v>
      </c>
      <c r="I48" s="83">
        <f t="shared" ref="I48:I77" si="0">+IF($H$78=0,0,H48-E48)</f>
        <v>0</v>
      </c>
      <c r="J48" s="159"/>
    </row>
    <row r="49" spans="1:10" ht="27" customHeight="1" x14ac:dyDescent="0.2">
      <c r="A49" s="64">
        <v>2</v>
      </c>
      <c r="B49" s="218"/>
      <c r="C49" s="56">
        <v>0</v>
      </c>
      <c r="D49" s="56">
        <v>0</v>
      </c>
      <c r="E49" s="61">
        <f t="shared" ref="E49:E57" si="1">+ROUND(C49*D49,2)</f>
        <v>0</v>
      </c>
      <c r="F49" s="60">
        <v>0</v>
      </c>
      <c r="G49" s="56">
        <v>0</v>
      </c>
      <c r="H49" s="61">
        <f t="shared" ref="H49:H57" si="2">+ROUND(F49*G49,2)</f>
        <v>0</v>
      </c>
      <c r="I49" s="59">
        <f t="shared" si="0"/>
        <v>0</v>
      </c>
      <c r="J49" s="159"/>
    </row>
    <row r="50" spans="1:10" ht="27" customHeight="1" x14ac:dyDescent="0.2">
      <c r="A50" s="64">
        <v>3</v>
      </c>
      <c r="B50" s="218"/>
      <c r="C50" s="56">
        <v>0</v>
      </c>
      <c r="D50" s="56">
        <v>0</v>
      </c>
      <c r="E50" s="61">
        <f t="shared" si="1"/>
        <v>0</v>
      </c>
      <c r="F50" s="60">
        <v>0</v>
      </c>
      <c r="G50" s="56">
        <v>0</v>
      </c>
      <c r="H50" s="61">
        <f t="shared" si="2"/>
        <v>0</v>
      </c>
      <c r="I50" s="59">
        <f t="shared" si="0"/>
        <v>0</v>
      </c>
      <c r="J50" s="159"/>
    </row>
    <row r="51" spans="1:10" ht="27" customHeight="1" x14ac:dyDescent="0.2">
      <c r="A51" s="64">
        <v>4</v>
      </c>
      <c r="B51" s="218"/>
      <c r="C51" s="56">
        <v>0</v>
      </c>
      <c r="D51" s="56">
        <v>0</v>
      </c>
      <c r="E51" s="61">
        <f t="shared" si="1"/>
        <v>0</v>
      </c>
      <c r="F51" s="60">
        <v>0</v>
      </c>
      <c r="G51" s="56">
        <v>0</v>
      </c>
      <c r="H51" s="61">
        <f t="shared" si="2"/>
        <v>0</v>
      </c>
      <c r="I51" s="59">
        <f t="shared" si="0"/>
        <v>0</v>
      </c>
      <c r="J51" s="159"/>
    </row>
    <row r="52" spans="1:10" ht="27" customHeight="1" x14ac:dyDescent="0.2">
      <c r="A52" s="64">
        <v>5</v>
      </c>
      <c r="B52" s="218"/>
      <c r="C52" s="56">
        <v>0</v>
      </c>
      <c r="D52" s="56">
        <v>0</v>
      </c>
      <c r="E52" s="61">
        <f t="shared" si="1"/>
        <v>0</v>
      </c>
      <c r="F52" s="60">
        <v>0</v>
      </c>
      <c r="G52" s="56">
        <v>0</v>
      </c>
      <c r="H52" s="61">
        <f t="shared" si="2"/>
        <v>0</v>
      </c>
      <c r="I52" s="59">
        <f t="shared" si="0"/>
        <v>0</v>
      </c>
      <c r="J52" s="159"/>
    </row>
    <row r="53" spans="1:10" ht="27" customHeight="1" x14ac:dyDescent="0.2">
      <c r="A53" s="64">
        <v>6</v>
      </c>
      <c r="B53" s="218"/>
      <c r="C53" s="56">
        <v>0</v>
      </c>
      <c r="D53" s="56">
        <v>0</v>
      </c>
      <c r="E53" s="61">
        <f t="shared" si="1"/>
        <v>0</v>
      </c>
      <c r="F53" s="60">
        <v>0</v>
      </c>
      <c r="G53" s="56">
        <v>0</v>
      </c>
      <c r="H53" s="61">
        <f t="shared" si="2"/>
        <v>0</v>
      </c>
      <c r="I53" s="59">
        <f t="shared" si="0"/>
        <v>0</v>
      </c>
      <c r="J53" s="159"/>
    </row>
    <row r="54" spans="1:10" ht="27" customHeight="1" x14ac:dyDescent="0.2">
      <c r="A54" s="64">
        <v>7</v>
      </c>
      <c r="B54" s="218"/>
      <c r="C54" s="56">
        <v>0</v>
      </c>
      <c r="D54" s="56">
        <v>0</v>
      </c>
      <c r="E54" s="61">
        <f t="shared" si="1"/>
        <v>0</v>
      </c>
      <c r="F54" s="60">
        <v>0</v>
      </c>
      <c r="G54" s="56">
        <v>0</v>
      </c>
      <c r="H54" s="61">
        <f t="shared" si="2"/>
        <v>0</v>
      </c>
      <c r="I54" s="59">
        <f t="shared" si="0"/>
        <v>0</v>
      </c>
      <c r="J54" s="159"/>
    </row>
    <row r="55" spans="1:10" ht="27" customHeight="1" x14ac:dyDescent="0.2">
      <c r="A55" s="64">
        <v>8</v>
      </c>
      <c r="B55" s="218"/>
      <c r="C55" s="56">
        <v>0</v>
      </c>
      <c r="D55" s="56">
        <v>0</v>
      </c>
      <c r="E55" s="61">
        <f t="shared" si="1"/>
        <v>0</v>
      </c>
      <c r="F55" s="60">
        <v>0</v>
      </c>
      <c r="G55" s="56">
        <v>0</v>
      </c>
      <c r="H55" s="61">
        <f t="shared" si="2"/>
        <v>0</v>
      </c>
      <c r="I55" s="59">
        <f t="shared" si="0"/>
        <v>0</v>
      </c>
      <c r="J55" s="159"/>
    </row>
    <row r="56" spans="1:10" ht="27" customHeight="1" x14ac:dyDescent="0.2">
      <c r="A56" s="64">
        <v>9</v>
      </c>
      <c r="B56" s="218"/>
      <c r="C56" s="56">
        <v>0</v>
      </c>
      <c r="D56" s="56">
        <v>0</v>
      </c>
      <c r="E56" s="61">
        <f t="shared" si="1"/>
        <v>0</v>
      </c>
      <c r="F56" s="60">
        <v>0</v>
      </c>
      <c r="G56" s="56">
        <v>0</v>
      </c>
      <c r="H56" s="61">
        <f t="shared" si="2"/>
        <v>0</v>
      </c>
      <c r="I56" s="59">
        <f t="shared" si="0"/>
        <v>0</v>
      </c>
      <c r="J56" s="159"/>
    </row>
    <row r="57" spans="1:10" ht="27" customHeight="1" x14ac:dyDescent="0.2">
      <c r="A57" s="64">
        <v>10</v>
      </c>
      <c r="B57" s="218"/>
      <c r="C57" s="56">
        <v>0</v>
      </c>
      <c r="D57" s="56">
        <v>0</v>
      </c>
      <c r="E57" s="61">
        <f t="shared" si="1"/>
        <v>0</v>
      </c>
      <c r="F57" s="60">
        <v>0</v>
      </c>
      <c r="G57" s="56">
        <v>0</v>
      </c>
      <c r="H57" s="61">
        <f t="shared" si="2"/>
        <v>0</v>
      </c>
      <c r="I57" s="59">
        <f t="shared" si="0"/>
        <v>0</v>
      </c>
      <c r="J57" s="159"/>
    </row>
    <row r="58" spans="1:10" ht="27" customHeight="1" x14ac:dyDescent="0.2">
      <c r="A58" s="64">
        <v>11</v>
      </c>
      <c r="B58" s="218"/>
      <c r="C58" s="210"/>
      <c r="D58" s="210"/>
      <c r="E58" s="77">
        <v>0</v>
      </c>
      <c r="F58" s="215"/>
      <c r="G58" s="210"/>
      <c r="H58" s="77">
        <v>0</v>
      </c>
      <c r="I58" s="59">
        <f t="shared" si="0"/>
        <v>0</v>
      </c>
      <c r="J58" s="159"/>
    </row>
    <row r="59" spans="1:10" ht="24.95" customHeight="1" x14ac:dyDescent="0.2">
      <c r="A59" s="64">
        <v>12</v>
      </c>
      <c r="B59" s="218"/>
      <c r="C59" s="210"/>
      <c r="D59" s="210"/>
      <c r="E59" s="77">
        <v>0</v>
      </c>
      <c r="F59" s="215"/>
      <c r="G59" s="210"/>
      <c r="H59" s="77">
        <v>0</v>
      </c>
      <c r="I59" s="59">
        <f t="shared" si="0"/>
        <v>0</v>
      </c>
      <c r="J59" s="159"/>
    </row>
    <row r="60" spans="1:10" ht="24.95" customHeight="1" x14ac:dyDescent="0.2">
      <c r="A60" s="64">
        <v>13</v>
      </c>
      <c r="B60" s="218"/>
      <c r="C60" s="210"/>
      <c r="D60" s="210"/>
      <c r="E60" s="77">
        <v>0</v>
      </c>
      <c r="F60" s="215"/>
      <c r="G60" s="210"/>
      <c r="H60" s="77">
        <v>0</v>
      </c>
      <c r="I60" s="59">
        <f t="shared" si="0"/>
        <v>0</v>
      </c>
      <c r="J60" s="159"/>
    </row>
    <row r="61" spans="1:10" ht="24.95" customHeight="1" x14ac:dyDescent="0.2">
      <c r="A61" s="64">
        <v>14</v>
      </c>
      <c r="B61" s="218"/>
      <c r="C61" s="210"/>
      <c r="D61" s="210"/>
      <c r="E61" s="77">
        <v>0</v>
      </c>
      <c r="F61" s="215"/>
      <c r="G61" s="210"/>
      <c r="H61" s="77">
        <v>0</v>
      </c>
      <c r="I61" s="59">
        <f t="shared" si="0"/>
        <v>0</v>
      </c>
      <c r="J61" s="159"/>
    </row>
    <row r="62" spans="1:10" ht="24.95" customHeight="1" x14ac:dyDescent="0.2">
      <c r="A62" s="64">
        <v>15</v>
      </c>
      <c r="B62" s="218"/>
      <c r="C62" s="210"/>
      <c r="D62" s="210"/>
      <c r="E62" s="77">
        <v>0</v>
      </c>
      <c r="F62" s="215"/>
      <c r="G62" s="210"/>
      <c r="H62" s="77">
        <v>0</v>
      </c>
      <c r="I62" s="59">
        <f t="shared" si="0"/>
        <v>0</v>
      </c>
      <c r="J62" s="159"/>
    </row>
    <row r="63" spans="1:10" ht="24.95" customHeight="1" x14ac:dyDescent="0.2">
      <c r="A63" s="64">
        <v>16</v>
      </c>
      <c r="B63" s="218"/>
      <c r="C63" s="57"/>
      <c r="D63" s="57"/>
      <c r="E63" s="77">
        <v>0</v>
      </c>
      <c r="F63" s="76"/>
      <c r="G63" s="57"/>
      <c r="H63" s="77">
        <v>0</v>
      </c>
      <c r="I63" s="59">
        <f t="shared" si="0"/>
        <v>0</v>
      </c>
      <c r="J63" s="159"/>
    </row>
    <row r="64" spans="1:10" ht="27" customHeight="1" x14ac:dyDescent="0.2">
      <c r="A64" s="64">
        <v>17</v>
      </c>
      <c r="B64" s="218"/>
      <c r="C64" s="57"/>
      <c r="D64" s="57"/>
      <c r="E64" s="77">
        <v>0</v>
      </c>
      <c r="F64" s="76"/>
      <c r="G64" s="57"/>
      <c r="H64" s="77">
        <v>0</v>
      </c>
      <c r="I64" s="59">
        <f t="shared" si="0"/>
        <v>0</v>
      </c>
      <c r="J64" s="159"/>
    </row>
    <row r="65" spans="1:10" ht="27" customHeight="1" x14ac:dyDescent="0.2">
      <c r="A65" s="64">
        <v>18</v>
      </c>
      <c r="B65" s="218"/>
      <c r="C65" s="57"/>
      <c r="D65" s="57"/>
      <c r="E65" s="77">
        <v>0</v>
      </c>
      <c r="F65" s="76"/>
      <c r="G65" s="57"/>
      <c r="H65" s="77">
        <v>0</v>
      </c>
      <c r="I65" s="59">
        <f t="shared" si="0"/>
        <v>0</v>
      </c>
      <c r="J65" s="159"/>
    </row>
    <row r="66" spans="1:10" ht="27" customHeight="1" x14ac:dyDescent="0.2">
      <c r="A66" s="64">
        <v>19</v>
      </c>
      <c r="B66" s="218"/>
      <c r="C66" s="201"/>
      <c r="D66" s="57"/>
      <c r="E66" s="77">
        <v>0</v>
      </c>
      <c r="F66" s="76"/>
      <c r="G66" s="57"/>
      <c r="H66" s="77">
        <v>0</v>
      </c>
      <c r="I66" s="59">
        <f t="shared" si="0"/>
        <v>0</v>
      </c>
      <c r="J66" s="159"/>
    </row>
    <row r="67" spans="1:10" ht="27" customHeight="1" x14ac:dyDescent="0.2">
      <c r="A67" s="64">
        <v>20</v>
      </c>
      <c r="B67" s="218"/>
      <c r="C67" s="57"/>
      <c r="D67" s="57"/>
      <c r="E67" s="77">
        <v>0</v>
      </c>
      <c r="F67" s="76"/>
      <c r="G67" s="57"/>
      <c r="H67" s="77">
        <v>0</v>
      </c>
      <c r="I67" s="59">
        <f t="shared" si="0"/>
        <v>0</v>
      </c>
      <c r="J67" s="159"/>
    </row>
    <row r="68" spans="1:10" ht="27" customHeight="1" x14ac:dyDescent="0.2">
      <c r="A68" s="64">
        <v>21</v>
      </c>
      <c r="B68" s="218"/>
      <c r="C68" s="57"/>
      <c r="D68" s="57"/>
      <c r="E68" s="77">
        <v>0</v>
      </c>
      <c r="F68" s="76"/>
      <c r="G68" s="57"/>
      <c r="H68" s="77">
        <v>0</v>
      </c>
      <c r="I68" s="59">
        <f t="shared" si="0"/>
        <v>0</v>
      </c>
      <c r="J68" s="159"/>
    </row>
    <row r="69" spans="1:10" ht="27" customHeight="1" x14ac:dyDescent="0.2">
      <c r="A69" s="64">
        <v>22</v>
      </c>
      <c r="B69" s="218"/>
      <c r="C69" s="57"/>
      <c r="D69" s="57"/>
      <c r="E69" s="77">
        <v>0</v>
      </c>
      <c r="F69" s="76"/>
      <c r="G69" s="57"/>
      <c r="H69" s="77">
        <v>0</v>
      </c>
      <c r="I69" s="59">
        <f t="shared" si="0"/>
        <v>0</v>
      </c>
      <c r="J69" s="159"/>
    </row>
    <row r="70" spans="1:10" ht="27" customHeight="1" x14ac:dyDescent="0.2">
      <c r="A70" s="224">
        <v>23</v>
      </c>
      <c r="B70" s="285" t="s">
        <v>96</v>
      </c>
      <c r="C70" s="286"/>
      <c r="D70" s="286"/>
      <c r="E70" s="286"/>
      <c r="F70" s="286"/>
      <c r="G70" s="286"/>
      <c r="H70" s="286"/>
      <c r="I70" s="286"/>
      <c r="J70" s="285"/>
    </row>
    <row r="71" spans="1:10" ht="27" customHeight="1" x14ac:dyDescent="0.2">
      <c r="A71" s="64">
        <v>24</v>
      </c>
      <c r="B71" s="218"/>
      <c r="C71" s="57"/>
      <c r="D71" s="57"/>
      <c r="E71" s="77">
        <v>0</v>
      </c>
      <c r="F71" s="76"/>
      <c r="G71" s="57"/>
      <c r="H71" s="77">
        <v>0</v>
      </c>
      <c r="I71" s="59">
        <f t="shared" si="0"/>
        <v>0</v>
      </c>
      <c r="J71" s="159"/>
    </row>
    <row r="72" spans="1:10" ht="27" customHeight="1" x14ac:dyDescent="0.2">
      <c r="A72" s="64">
        <v>25</v>
      </c>
      <c r="B72" s="218"/>
      <c r="C72" s="57"/>
      <c r="D72" s="57"/>
      <c r="E72" s="77">
        <v>0</v>
      </c>
      <c r="F72" s="76"/>
      <c r="G72" s="57"/>
      <c r="H72" s="77">
        <v>0</v>
      </c>
      <c r="I72" s="59">
        <f t="shared" si="0"/>
        <v>0</v>
      </c>
      <c r="J72" s="159"/>
    </row>
    <row r="73" spans="1:10" ht="27" customHeight="1" x14ac:dyDescent="0.2">
      <c r="A73" s="64">
        <v>26</v>
      </c>
      <c r="B73" s="218"/>
      <c r="C73" s="57"/>
      <c r="D73" s="57"/>
      <c r="E73" s="77">
        <v>0</v>
      </c>
      <c r="F73" s="76"/>
      <c r="G73" s="57"/>
      <c r="H73" s="77">
        <v>0</v>
      </c>
      <c r="I73" s="59">
        <f t="shared" si="0"/>
        <v>0</v>
      </c>
      <c r="J73" s="159"/>
    </row>
    <row r="74" spans="1:10" ht="27" customHeight="1" x14ac:dyDescent="0.2">
      <c r="A74" s="64">
        <v>27</v>
      </c>
      <c r="B74" s="218"/>
      <c r="C74" s="57"/>
      <c r="D74" s="57"/>
      <c r="E74" s="77">
        <v>0</v>
      </c>
      <c r="F74" s="76"/>
      <c r="G74" s="57"/>
      <c r="H74" s="77">
        <v>0</v>
      </c>
      <c r="I74" s="59">
        <f t="shared" si="0"/>
        <v>0</v>
      </c>
      <c r="J74" s="159"/>
    </row>
    <row r="75" spans="1:10" ht="27" customHeight="1" x14ac:dyDescent="0.2">
      <c r="A75" s="64">
        <v>28</v>
      </c>
      <c r="B75" s="218"/>
      <c r="C75" s="57"/>
      <c r="D75" s="57"/>
      <c r="E75" s="77">
        <v>0</v>
      </c>
      <c r="F75" s="76"/>
      <c r="G75" s="57"/>
      <c r="H75" s="77">
        <v>0</v>
      </c>
      <c r="I75" s="59">
        <f t="shared" si="0"/>
        <v>0</v>
      </c>
      <c r="J75" s="159"/>
    </row>
    <row r="76" spans="1:10" ht="27" customHeight="1" x14ac:dyDescent="0.2">
      <c r="A76" s="64">
        <v>29</v>
      </c>
      <c r="B76" s="218"/>
      <c r="C76" s="57"/>
      <c r="D76" s="57"/>
      <c r="E76" s="77">
        <v>0</v>
      </c>
      <c r="F76" s="76"/>
      <c r="G76" s="57"/>
      <c r="H76" s="77">
        <v>0</v>
      </c>
      <c r="I76" s="59">
        <f t="shared" si="0"/>
        <v>0</v>
      </c>
      <c r="J76" s="159"/>
    </row>
    <row r="77" spans="1:10" ht="27" customHeight="1" thickBot="1" x14ac:dyDescent="0.25">
      <c r="A77" s="223">
        <v>30</v>
      </c>
      <c r="B77" s="220" t="s">
        <v>73</v>
      </c>
      <c r="C77" s="57"/>
      <c r="D77" s="57"/>
      <c r="E77" s="77">
        <v>0</v>
      </c>
      <c r="F77" s="76"/>
      <c r="G77" s="57"/>
      <c r="H77" s="77">
        <v>0</v>
      </c>
      <c r="I77" s="59">
        <f t="shared" si="0"/>
        <v>0</v>
      </c>
      <c r="J77" s="159"/>
    </row>
    <row r="78" spans="1:10" s="2" customFormat="1" ht="16.5" thickBot="1" x14ac:dyDescent="0.25">
      <c r="A78" s="221"/>
      <c r="B78" s="78" t="s">
        <v>1</v>
      </c>
      <c r="C78" s="71"/>
      <c r="D78" s="72"/>
      <c r="E78" s="73">
        <f>+ROUND(SUM(E48:E77),2)</f>
        <v>0</v>
      </c>
      <c r="F78" s="74"/>
      <c r="G78" s="72"/>
      <c r="H78" s="73">
        <f t="shared" ref="H78:I78" si="3">+SUM(H48:H77)</f>
        <v>0</v>
      </c>
      <c r="I78" s="75">
        <f t="shared" si="3"/>
        <v>0</v>
      </c>
      <c r="J78" s="168"/>
    </row>
    <row r="79" spans="1:10" ht="15.75" thickBot="1" x14ac:dyDescent="0.25">
      <c r="A79" s="12"/>
      <c r="B79" s="10"/>
      <c r="C79" s="10"/>
      <c r="D79" s="10"/>
      <c r="E79" s="10"/>
      <c r="F79" s="10"/>
      <c r="G79" s="10"/>
    </row>
    <row r="80" spans="1:10" s="17" customFormat="1" ht="24" thickBot="1" x14ac:dyDescent="0.25">
      <c r="A80" s="98" t="s">
        <v>31</v>
      </c>
      <c r="B80" s="100"/>
      <c r="C80" s="103" t="s">
        <v>34</v>
      </c>
      <c r="D80" s="99"/>
      <c r="E80" s="101">
        <f>+E41-E78</f>
        <v>0</v>
      </c>
      <c r="F80" s="103" t="s">
        <v>35</v>
      </c>
      <c r="G80" s="99"/>
      <c r="H80" s="101">
        <f>+H41-H78</f>
        <v>0</v>
      </c>
      <c r="I80" s="102">
        <f>+I41-I78</f>
        <v>0</v>
      </c>
      <c r="J80" s="164"/>
    </row>
    <row r="81" spans="1:15" x14ac:dyDescent="0.2">
      <c r="A81" s="12"/>
      <c r="B81" s="10"/>
      <c r="C81" s="10"/>
      <c r="D81" s="10"/>
      <c r="E81" s="10"/>
      <c r="F81" s="10"/>
      <c r="G81" s="10"/>
    </row>
    <row r="82" spans="1:15" ht="15.75" thickBot="1" x14ac:dyDescent="0.25">
      <c r="A82" s="12"/>
      <c r="B82" s="10"/>
      <c r="C82" s="10"/>
      <c r="D82" s="10"/>
      <c r="E82" s="10"/>
      <c r="F82" s="10"/>
      <c r="G82" s="10"/>
      <c r="H82" s="10"/>
    </row>
    <row r="83" spans="1:15" s="53" customFormat="1" ht="24.95" customHeight="1" x14ac:dyDescent="0.2">
      <c r="A83" s="149" t="s">
        <v>68</v>
      </c>
      <c r="B83" s="150"/>
      <c r="C83" s="150"/>
      <c r="D83" s="150"/>
      <c r="E83" s="151"/>
      <c r="F83" s="152" t="s">
        <v>69</v>
      </c>
      <c r="G83" s="150"/>
      <c r="H83" s="153"/>
      <c r="I83" s="153"/>
      <c r="J83" s="170"/>
    </row>
    <row r="84" spans="1:15" s="157" customFormat="1" ht="18.75" x14ac:dyDescent="0.2">
      <c r="A84" s="154" t="s">
        <v>67</v>
      </c>
      <c r="B84" s="155"/>
      <c r="C84" s="155"/>
      <c r="D84" s="155"/>
      <c r="E84" s="156"/>
      <c r="F84" s="237" t="s">
        <v>67</v>
      </c>
      <c r="G84" s="237"/>
      <c r="H84" s="237"/>
      <c r="I84" s="237"/>
      <c r="J84" s="238"/>
    </row>
    <row r="85" spans="1:15" ht="24.95" customHeight="1" x14ac:dyDescent="0.2">
      <c r="A85" s="239"/>
      <c r="B85" s="240"/>
      <c r="C85" s="240"/>
      <c r="D85" s="240"/>
      <c r="E85" s="241"/>
      <c r="F85" s="240"/>
      <c r="G85" s="240"/>
      <c r="H85" s="240"/>
      <c r="I85" s="240"/>
      <c r="J85" s="248"/>
    </row>
    <row r="86" spans="1:15" ht="24.95" customHeight="1" x14ac:dyDescent="0.2">
      <c r="A86" s="242"/>
      <c r="B86" s="243"/>
      <c r="C86" s="243"/>
      <c r="D86" s="243"/>
      <c r="E86" s="244"/>
      <c r="F86" s="243"/>
      <c r="G86" s="243"/>
      <c r="H86" s="243"/>
      <c r="I86" s="243"/>
      <c r="J86" s="249"/>
    </row>
    <row r="87" spans="1:15" ht="24.95" customHeight="1" x14ac:dyDescent="0.2">
      <c r="A87" s="242"/>
      <c r="B87" s="243"/>
      <c r="C87" s="243"/>
      <c r="D87" s="243"/>
      <c r="E87" s="244"/>
      <c r="F87" s="243"/>
      <c r="G87" s="243"/>
      <c r="H87" s="243"/>
      <c r="I87" s="243"/>
      <c r="J87" s="249"/>
    </row>
    <row r="88" spans="1:15" ht="24.95" customHeight="1" thickBot="1" x14ac:dyDescent="0.25">
      <c r="A88" s="245"/>
      <c r="B88" s="246"/>
      <c r="C88" s="246"/>
      <c r="D88" s="246"/>
      <c r="E88" s="247"/>
      <c r="F88" s="246"/>
      <c r="G88" s="246"/>
      <c r="H88" s="246"/>
      <c r="I88" s="246"/>
      <c r="J88" s="250"/>
    </row>
    <row r="89" spans="1:15" x14ac:dyDescent="0.2">
      <c r="A89" s="12"/>
      <c r="B89" s="10"/>
      <c r="C89" s="10"/>
      <c r="D89" s="10"/>
      <c r="E89" s="10"/>
      <c r="F89" s="10"/>
      <c r="G89" s="10"/>
      <c r="H89" s="10"/>
    </row>
    <row r="90" spans="1:15" x14ac:dyDescent="0.2">
      <c r="A90" s="12"/>
      <c r="B90" s="10"/>
      <c r="C90" s="10"/>
      <c r="D90" s="10"/>
      <c r="E90" s="10"/>
      <c r="F90" s="10"/>
      <c r="G90" s="10"/>
      <c r="H90" s="10"/>
    </row>
    <row r="91" spans="1:15" x14ac:dyDescent="0.2">
      <c r="A91" s="12"/>
      <c r="B91" s="10"/>
      <c r="C91" s="10"/>
      <c r="D91" s="10"/>
      <c r="E91" s="10"/>
      <c r="F91" s="10"/>
      <c r="G91" s="10"/>
      <c r="H91" s="10"/>
    </row>
    <row r="92" spans="1:15" s="109" customFormat="1" ht="23.25" x14ac:dyDescent="0.2">
      <c r="A92" s="127" t="s">
        <v>46</v>
      </c>
      <c r="B92" s="118"/>
      <c r="C92" s="107"/>
      <c r="D92" s="107"/>
      <c r="E92" s="107"/>
      <c r="F92" s="107"/>
      <c r="G92" s="107"/>
      <c r="H92" s="108"/>
      <c r="J92" s="171"/>
    </row>
    <row r="93" spans="1:15" s="109" customFormat="1" ht="11.25" customHeight="1" x14ac:dyDescent="0.2">
      <c r="A93" s="119"/>
      <c r="B93" s="119"/>
      <c r="C93" s="110"/>
      <c r="D93" s="110"/>
      <c r="E93" s="110"/>
      <c r="F93" s="110"/>
      <c r="G93" s="110"/>
      <c r="H93" s="110"/>
      <c r="I93" s="110"/>
      <c r="J93" s="172"/>
      <c r="K93" s="110"/>
      <c r="L93" s="110"/>
      <c r="M93" s="110"/>
      <c r="N93" s="110"/>
      <c r="O93" s="111"/>
    </row>
    <row r="94" spans="1:15" s="109" customFormat="1" ht="15.75" x14ac:dyDescent="0.2">
      <c r="A94" s="120" t="s">
        <v>47</v>
      </c>
      <c r="B94" s="124"/>
      <c r="C94" s="112"/>
      <c r="D94" s="112"/>
      <c r="E94" s="112"/>
      <c r="F94" s="112"/>
      <c r="G94" s="112"/>
      <c r="H94" s="112"/>
      <c r="I94" s="112"/>
      <c r="J94" s="173"/>
      <c r="K94" s="112"/>
      <c r="L94" s="112"/>
      <c r="M94" s="112"/>
      <c r="N94" s="112"/>
      <c r="O94" s="112"/>
    </row>
    <row r="95" spans="1:15" s="109" customFormat="1" ht="17.100000000000001" customHeight="1" x14ac:dyDescent="0.2">
      <c r="A95" s="36" t="s">
        <v>48</v>
      </c>
      <c r="B95" s="36"/>
      <c r="C95" s="113"/>
      <c r="D95" s="114"/>
      <c r="E95" s="114"/>
      <c r="F95" s="114"/>
      <c r="G95" s="114"/>
      <c r="H95" s="115"/>
      <c r="I95" s="115"/>
      <c r="J95" s="116"/>
      <c r="K95" s="115"/>
      <c r="L95" s="115"/>
      <c r="M95" s="115"/>
      <c r="N95" s="114"/>
      <c r="O95" s="114"/>
    </row>
    <row r="96" spans="1:15" s="109" customFormat="1" ht="17.100000000000001" customHeight="1" x14ac:dyDescent="0.2">
      <c r="A96" s="36"/>
      <c r="B96" s="125" t="s">
        <v>49</v>
      </c>
      <c r="C96" s="115"/>
      <c r="D96" s="114"/>
      <c r="E96" s="114"/>
      <c r="F96" s="114"/>
      <c r="G96" s="114"/>
      <c r="H96" s="115"/>
      <c r="I96" s="115"/>
      <c r="J96" s="116"/>
      <c r="K96" s="115"/>
      <c r="L96" s="115"/>
      <c r="M96" s="115"/>
      <c r="N96" s="115"/>
      <c r="O96" s="114"/>
    </row>
    <row r="97" spans="1:15" s="109" customFormat="1" ht="17.100000000000001" customHeight="1" x14ac:dyDescent="0.2">
      <c r="A97" s="3"/>
      <c r="B97" s="125" t="s">
        <v>50</v>
      </c>
      <c r="C97" s="113"/>
      <c r="D97" s="113"/>
      <c r="E97" s="113"/>
      <c r="F97" s="113"/>
      <c r="G97" s="113"/>
      <c r="H97" s="113"/>
      <c r="I97" s="113"/>
      <c r="J97" s="174"/>
      <c r="K97" s="113"/>
      <c r="L97" s="113"/>
      <c r="M97" s="113"/>
      <c r="N97" s="113"/>
      <c r="O97" s="113"/>
    </row>
    <row r="98" spans="1:15" s="109" customFormat="1" ht="17.100000000000001" customHeight="1" x14ac:dyDescent="0.2">
      <c r="A98" s="3"/>
      <c r="B98" s="125" t="s">
        <v>51</v>
      </c>
      <c r="C98" s="113"/>
      <c r="D98" s="113"/>
      <c r="E98" s="113"/>
      <c r="F98" s="113"/>
      <c r="G98" s="113"/>
      <c r="H98" s="113"/>
      <c r="I98" s="113"/>
      <c r="J98" s="174"/>
      <c r="K98" s="113"/>
      <c r="L98" s="113"/>
      <c r="M98" s="113"/>
      <c r="N98" s="113"/>
      <c r="O98" s="113"/>
    </row>
    <row r="99" spans="1:15" s="109" customFormat="1" ht="17.100000000000001" customHeight="1" x14ac:dyDescent="0.2">
      <c r="A99" s="3"/>
      <c r="B99" s="125" t="s">
        <v>52</v>
      </c>
      <c r="C99" s="113"/>
      <c r="D99" s="113"/>
      <c r="E99" s="113"/>
      <c r="F99" s="113"/>
      <c r="G99" s="113"/>
      <c r="H99" s="113"/>
      <c r="I99" s="113"/>
      <c r="J99" s="174"/>
      <c r="K99" s="113"/>
      <c r="L99" s="113"/>
      <c r="M99" s="113"/>
      <c r="N99" s="113"/>
      <c r="O99" s="113"/>
    </row>
    <row r="100" spans="1:15" s="109" customFormat="1" ht="17.100000000000001" customHeight="1" x14ac:dyDescent="0.2">
      <c r="A100" s="3"/>
      <c r="B100" s="126" t="s">
        <v>53</v>
      </c>
      <c r="C100" s="113"/>
      <c r="D100" s="113"/>
      <c r="E100" s="113"/>
      <c r="F100" s="113"/>
      <c r="G100" s="113"/>
      <c r="H100" s="113"/>
      <c r="I100" s="113"/>
      <c r="J100" s="174"/>
      <c r="K100" s="113"/>
      <c r="L100" s="113"/>
      <c r="M100" s="113"/>
      <c r="N100" s="113"/>
      <c r="O100" s="113"/>
    </row>
    <row r="101" spans="1:15" s="109" customFormat="1" ht="17.100000000000001" customHeight="1" x14ac:dyDescent="0.2">
      <c r="A101" s="3"/>
      <c r="B101" s="126" t="s">
        <v>54</v>
      </c>
      <c r="C101" s="116"/>
      <c r="D101" s="116"/>
      <c r="E101" s="116"/>
      <c r="F101" s="116"/>
      <c r="G101" s="116"/>
      <c r="H101" s="116"/>
      <c r="I101" s="116"/>
      <c r="J101" s="116"/>
      <c r="K101" s="116"/>
      <c r="L101" s="116"/>
      <c r="M101" s="116"/>
      <c r="N101" s="116"/>
      <c r="O101" s="116"/>
    </row>
    <row r="102" spans="1:15" s="109" customFormat="1" ht="17.100000000000001" customHeight="1" x14ac:dyDescent="0.2">
      <c r="A102" s="3"/>
      <c r="B102" s="126" t="s">
        <v>55</v>
      </c>
      <c r="C102" s="116"/>
      <c r="D102" s="116"/>
      <c r="E102" s="116"/>
      <c r="F102" s="116"/>
      <c r="G102" s="116"/>
      <c r="H102" s="116"/>
      <c r="I102" s="116"/>
      <c r="J102" s="116"/>
      <c r="K102" s="116"/>
      <c r="L102" s="116"/>
      <c r="M102" s="116"/>
      <c r="N102" s="116"/>
      <c r="O102" s="116"/>
    </row>
    <row r="103" spans="1:15" s="109" customFormat="1" ht="17.100000000000001" customHeight="1" x14ac:dyDescent="0.2">
      <c r="A103" s="121"/>
      <c r="B103" s="122"/>
      <c r="C103" s="116"/>
      <c r="D103" s="116"/>
      <c r="E103" s="116"/>
      <c r="F103" s="116"/>
      <c r="G103" s="116"/>
      <c r="H103" s="116"/>
      <c r="I103" s="116"/>
      <c r="J103" s="116"/>
      <c r="K103" s="116"/>
      <c r="L103" s="116"/>
      <c r="M103" s="116"/>
      <c r="N103" s="116"/>
      <c r="O103" s="116"/>
    </row>
    <row r="104" spans="1:15" s="109" customFormat="1" ht="12.75" x14ac:dyDescent="0.2">
      <c r="A104" s="123"/>
      <c r="B104" s="123"/>
      <c r="C104" s="117"/>
      <c r="D104" s="117"/>
      <c r="E104" s="117"/>
      <c r="F104" s="117"/>
      <c r="G104" s="117"/>
      <c r="H104" s="117"/>
      <c r="I104" s="117"/>
      <c r="J104" s="117"/>
    </row>
    <row r="105" spans="1:15" s="109" customFormat="1" ht="15.75" x14ac:dyDescent="0.2">
      <c r="A105" s="128" t="s">
        <v>56</v>
      </c>
      <c r="B105" s="123"/>
      <c r="C105" s="117"/>
      <c r="D105" s="117"/>
      <c r="E105" s="117"/>
      <c r="F105" s="117"/>
      <c r="G105" s="117"/>
      <c r="H105" s="117"/>
      <c r="I105" s="117"/>
      <c r="J105" s="117"/>
    </row>
    <row r="106" spans="1:15" x14ac:dyDescent="0.2">
      <c r="A106" s="290"/>
      <c r="B106" s="291"/>
      <c r="C106" s="291"/>
      <c r="D106" s="291"/>
      <c r="E106" s="291"/>
      <c r="F106" s="291"/>
      <c r="G106" s="291"/>
      <c r="H106" s="292"/>
      <c r="I106" s="36"/>
      <c r="J106" s="175"/>
    </row>
    <row r="107" spans="1:15" x14ac:dyDescent="0.2">
      <c r="A107" s="293"/>
      <c r="B107" s="294"/>
      <c r="C107" s="294"/>
      <c r="D107" s="294"/>
      <c r="E107" s="294"/>
      <c r="F107" s="294"/>
      <c r="G107" s="294"/>
      <c r="H107" s="295"/>
      <c r="I107" s="36"/>
      <c r="J107" s="175"/>
    </row>
    <row r="108" spans="1:15" x14ac:dyDescent="0.2">
      <c r="A108" s="293"/>
      <c r="B108" s="294"/>
      <c r="C108" s="294"/>
      <c r="D108" s="294"/>
      <c r="E108" s="294"/>
      <c r="F108" s="294"/>
      <c r="G108" s="294"/>
      <c r="H108" s="295"/>
      <c r="I108" s="36"/>
      <c r="J108" s="175"/>
    </row>
    <row r="109" spans="1:15" x14ac:dyDescent="0.2">
      <c r="A109" s="293"/>
      <c r="B109" s="294"/>
      <c r="C109" s="294"/>
      <c r="D109" s="294"/>
      <c r="E109" s="294"/>
      <c r="F109" s="294"/>
      <c r="G109" s="294"/>
      <c r="H109" s="295"/>
      <c r="I109" s="36"/>
      <c r="J109" s="175"/>
    </row>
    <row r="110" spans="1:15" x14ac:dyDescent="0.2">
      <c r="A110" s="296"/>
      <c r="B110" s="297"/>
      <c r="C110" s="297"/>
      <c r="D110" s="297"/>
      <c r="E110" s="297"/>
      <c r="F110" s="297"/>
      <c r="G110" s="297"/>
      <c r="H110" s="298"/>
      <c r="I110" s="36"/>
      <c r="J110" s="175"/>
    </row>
    <row r="111" spans="1:15" x14ac:dyDescent="0.2">
      <c r="A111" s="36"/>
      <c r="B111" s="36"/>
      <c r="C111" s="36"/>
      <c r="D111" s="36"/>
      <c r="E111" s="36"/>
      <c r="F111" s="36"/>
      <c r="G111" s="36"/>
      <c r="H111" s="36"/>
      <c r="I111" s="36"/>
    </row>
    <row r="112" spans="1:15" x14ac:dyDescent="0.25">
      <c r="A112" s="37" t="s">
        <v>57</v>
      </c>
      <c r="B112" s="36"/>
      <c r="C112" s="36"/>
      <c r="D112" s="36"/>
      <c r="E112" s="36"/>
      <c r="F112" s="36"/>
      <c r="G112" s="36"/>
      <c r="H112" s="36"/>
    </row>
    <row r="113" spans="1:10" ht="24.95" customHeight="1" x14ac:dyDescent="0.2">
      <c r="A113" s="28" t="s">
        <v>4</v>
      </c>
      <c r="B113" s="234"/>
      <c r="C113" s="235"/>
      <c r="D113" s="235"/>
      <c r="E113" s="235"/>
      <c r="F113" s="235"/>
      <c r="G113" s="235"/>
      <c r="H113" s="236"/>
    </row>
    <row r="114" spans="1:10" ht="24.95" customHeight="1" x14ac:dyDescent="0.2">
      <c r="A114" s="28" t="s">
        <v>5</v>
      </c>
      <c r="B114" s="234"/>
      <c r="C114" s="235"/>
      <c r="D114" s="235"/>
      <c r="E114" s="235"/>
      <c r="F114" s="235"/>
      <c r="G114" s="235"/>
      <c r="H114" s="236"/>
    </row>
    <row r="115" spans="1:10" ht="24.95" customHeight="1" x14ac:dyDescent="0.2">
      <c r="A115" s="28" t="s">
        <v>6</v>
      </c>
      <c r="B115" s="234"/>
      <c r="C115" s="235"/>
      <c r="D115" s="235"/>
      <c r="E115" s="235"/>
      <c r="F115" s="235"/>
      <c r="G115" s="235"/>
      <c r="H115" s="236"/>
    </row>
    <row r="116" spans="1:10" x14ac:dyDescent="0.25">
      <c r="A116" s="38"/>
      <c r="B116" s="38"/>
      <c r="C116" s="38"/>
      <c r="D116" s="39"/>
      <c r="E116" s="38"/>
      <c r="F116" s="38"/>
      <c r="G116" s="38"/>
      <c r="H116" s="39"/>
    </row>
    <row r="117" spans="1:10" x14ac:dyDescent="0.25">
      <c r="A117" s="38"/>
      <c r="B117" s="38"/>
      <c r="C117" s="38"/>
      <c r="D117" s="39"/>
      <c r="E117" s="38"/>
      <c r="F117" s="38"/>
      <c r="G117" s="38"/>
      <c r="H117" s="39"/>
      <c r="I117" s="38"/>
      <c r="J117" s="176"/>
    </row>
    <row r="118" spans="1:10" x14ac:dyDescent="0.25">
      <c r="A118" s="38"/>
      <c r="B118" s="40"/>
      <c r="C118" s="40"/>
      <c r="D118" s="40"/>
      <c r="E118" s="40"/>
      <c r="F118" s="40"/>
      <c r="G118" s="41"/>
      <c r="H118" s="39"/>
      <c r="I118" s="38"/>
      <c r="J118" s="176"/>
    </row>
    <row r="119" spans="1:10" x14ac:dyDescent="0.25">
      <c r="A119" s="38"/>
      <c r="B119" s="42" t="s">
        <v>3</v>
      </c>
      <c r="C119" s="42"/>
      <c r="D119" s="42"/>
      <c r="E119" s="42"/>
      <c r="F119" s="42"/>
      <c r="G119" s="42"/>
      <c r="H119" s="39"/>
      <c r="I119" s="38"/>
      <c r="J119" s="176"/>
    </row>
    <row r="120" spans="1:10" x14ac:dyDescent="0.2">
      <c r="A120" s="3"/>
      <c r="D120" s="14"/>
      <c r="E120" s="3"/>
    </row>
    <row r="121" spans="1:10" x14ac:dyDescent="0.2">
      <c r="A121" s="3"/>
      <c r="D121" s="14"/>
      <c r="E121" s="3"/>
    </row>
    <row r="122" spans="1:10" ht="15.75" thickBot="1" x14ac:dyDescent="0.25"/>
    <row r="123" spans="1:10" ht="23.25" x14ac:dyDescent="0.2">
      <c r="A123" s="134" t="s">
        <v>71</v>
      </c>
      <c r="B123" s="130"/>
      <c r="C123" s="31"/>
      <c r="D123" s="31"/>
      <c r="E123" s="44"/>
      <c r="F123" s="31"/>
      <c r="G123" s="202"/>
      <c r="H123" s="45"/>
    </row>
    <row r="124" spans="1:10" ht="17.100000000000001" customHeight="1" x14ac:dyDescent="0.2">
      <c r="A124" s="133"/>
      <c r="B124" s="132"/>
      <c r="C124" s="10"/>
      <c r="D124" s="10"/>
      <c r="E124" s="46"/>
      <c r="F124" s="10"/>
      <c r="G124" s="10"/>
      <c r="H124" s="33"/>
    </row>
    <row r="125" spans="1:10" ht="18.75" x14ac:dyDescent="0.2">
      <c r="A125" s="131"/>
      <c r="B125" s="97" t="s">
        <v>84</v>
      </c>
      <c r="C125" s="10"/>
      <c r="D125" s="10"/>
      <c r="E125" s="46"/>
      <c r="F125" s="10"/>
      <c r="G125" s="10"/>
      <c r="H125" s="33"/>
    </row>
    <row r="126" spans="1:10" ht="17.100000000000001" customHeight="1" x14ac:dyDescent="0.2">
      <c r="A126" s="131"/>
      <c r="B126" s="129" t="s">
        <v>86</v>
      </c>
      <c r="C126" s="10"/>
      <c r="D126" s="10"/>
      <c r="E126" s="46"/>
      <c r="F126" s="10"/>
      <c r="G126" s="10"/>
      <c r="H126" s="33"/>
    </row>
    <row r="127" spans="1:10" ht="17.100000000000001" customHeight="1" x14ac:dyDescent="0.2">
      <c r="A127" s="32"/>
      <c r="B127" s="47" t="s">
        <v>89</v>
      </c>
      <c r="C127" s="10"/>
      <c r="D127" s="10"/>
      <c r="E127" s="46"/>
      <c r="F127" s="10"/>
      <c r="G127" s="10"/>
      <c r="H127" s="33"/>
    </row>
    <row r="128" spans="1:10" ht="17.100000000000001" customHeight="1" x14ac:dyDescent="0.2">
      <c r="A128" s="32"/>
      <c r="B128" s="47" t="s">
        <v>58</v>
      </c>
      <c r="C128" s="10"/>
      <c r="D128" s="10"/>
      <c r="E128" s="46"/>
      <c r="F128" s="10"/>
      <c r="G128" s="10"/>
      <c r="H128" s="33"/>
    </row>
    <row r="129" spans="1:8" ht="17.100000000000001" customHeight="1" x14ac:dyDescent="0.2">
      <c r="A129" s="32"/>
      <c r="B129" s="10"/>
      <c r="C129" s="10"/>
      <c r="D129" s="10"/>
      <c r="E129" s="46"/>
      <c r="F129" s="10"/>
      <c r="G129" s="10"/>
      <c r="H129" s="33"/>
    </row>
    <row r="130" spans="1:8" ht="18.75" x14ac:dyDescent="0.2">
      <c r="A130" s="32"/>
      <c r="B130" s="97" t="s">
        <v>91</v>
      </c>
      <c r="C130" s="10"/>
      <c r="D130" s="10"/>
      <c r="E130" s="46"/>
      <c r="F130" s="10"/>
      <c r="G130" s="10"/>
      <c r="H130" s="33"/>
    </row>
    <row r="131" spans="1:8" ht="17.100000000000001" customHeight="1" x14ac:dyDescent="0.2">
      <c r="A131" s="32"/>
      <c r="B131" s="10" t="s">
        <v>59</v>
      </c>
      <c r="C131" s="10"/>
      <c r="D131" s="10"/>
      <c r="E131" s="46"/>
      <c r="F131" s="10"/>
      <c r="G131" s="10"/>
      <c r="H131" s="33"/>
    </row>
    <row r="132" spans="1:8" ht="17.100000000000001" customHeight="1" x14ac:dyDescent="0.2">
      <c r="A132" s="32"/>
      <c r="B132" s="47" t="s">
        <v>88</v>
      </c>
      <c r="C132" s="10"/>
      <c r="D132" s="10"/>
      <c r="E132" s="46"/>
      <c r="F132" s="10"/>
      <c r="G132" s="10"/>
      <c r="H132" s="33"/>
    </row>
    <row r="133" spans="1:8" ht="17.100000000000001" customHeight="1" x14ac:dyDescent="0.2">
      <c r="A133" s="32"/>
      <c r="B133" s="47" t="s">
        <v>61</v>
      </c>
      <c r="C133" s="10"/>
      <c r="D133" s="10"/>
      <c r="E133" s="46"/>
      <c r="F133" s="10"/>
      <c r="G133" s="10"/>
      <c r="H133" s="33"/>
    </row>
    <row r="134" spans="1:8" ht="17.100000000000001" customHeight="1" x14ac:dyDescent="0.2">
      <c r="A134" s="32"/>
      <c r="B134" s="47" t="s">
        <v>60</v>
      </c>
      <c r="C134" s="10"/>
      <c r="D134" s="10"/>
      <c r="E134" s="46"/>
      <c r="F134" s="10"/>
      <c r="G134" s="10"/>
      <c r="H134" s="33"/>
    </row>
    <row r="135" spans="1:8" ht="17.100000000000001" customHeight="1" x14ac:dyDescent="0.2">
      <c r="A135" s="32"/>
      <c r="B135" s="47" t="s">
        <v>94</v>
      </c>
      <c r="C135" s="10"/>
      <c r="D135" s="10"/>
      <c r="E135" s="46"/>
      <c r="F135" s="10"/>
      <c r="G135" s="10"/>
      <c r="H135" s="33"/>
    </row>
    <row r="136" spans="1:8" ht="17.100000000000001" customHeight="1" x14ac:dyDescent="0.2">
      <c r="A136" s="32"/>
      <c r="B136" s="47" t="s">
        <v>62</v>
      </c>
      <c r="C136" s="10"/>
      <c r="D136" s="10"/>
      <c r="E136" s="46"/>
      <c r="F136" s="10"/>
      <c r="G136" s="10"/>
      <c r="H136" s="33"/>
    </row>
    <row r="137" spans="1:8" ht="17.100000000000001" customHeight="1" x14ac:dyDescent="0.2">
      <c r="A137" s="32"/>
      <c r="B137" s="47"/>
      <c r="C137" s="10"/>
      <c r="D137" s="10"/>
      <c r="E137" s="46"/>
      <c r="F137" s="10"/>
      <c r="G137" s="10"/>
      <c r="H137" s="33"/>
    </row>
    <row r="138" spans="1:8" ht="19.5" thickBot="1" x14ac:dyDescent="0.25">
      <c r="A138" s="34"/>
      <c r="B138" s="158" t="s">
        <v>85</v>
      </c>
      <c r="C138" s="21"/>
      <c r="D138" s="21"/>
      <c r="E138" s="48"/>
      <c r="F138" s="21"/>
      <c r="G138" s="21"/>
      <c r="H138" s="35"/>
    </row>
    <row r="65454" spans="5:9" x14ac:dyDescent="0.2">
      <c r="E65454" s="49"/>
      <c r="F65454" s="50"/>
      <c r="G65454" s="51"/>
      <c r="H65454" s="52"/>
      <c r="I65454" s="51"/>
    </row>
  </sheetData>
  <sheetProtection algorithmName="SHA-512" hashValue="z6ZaPb86En3U4HdTlKCTSxsBBPumPFsTPnifRtObBmyCcgIF+ZI0OMaMZstKw476N4oKjFTH8ApZynVWFqYHdQ==" saltValue="WtqqMOPLp8iXnERaxEMtxw==" spinCount="100000" sheet="1" formatCells="0" formatRows="0"/>
  <mergeCells count="31">
    <mergeCell ref="B25:J25"/>
    <mergeCell ref="A1:J1"/>
    <mergeCell ref="A3:J3"/>
    <mergeCell ref="D9:H9"/>
    <mergeCell ref="D10:H10"/>
    <mergeCell ref="D11:H11"/>
    <mergeCell ref="D12:H12"/>
    <mergeCell ref="D13:H13"/>
    <mergeCell ref="D14:H14"/>
    <mergeCell ref="D15:H15"/>
    <mergeCell ref="C19:E19"/>
    <mergeCell ref="F19:H19"/>
    <mergeCell ref="F26:G26"/>
    <mergeCell ref="H26:J26"/>
    <mergeCell ref="F27:G27"/>
    <mergeCell ref="H27:J27"/>
    <mergeCell ref="F28:G28"/>
    <mergeCell ref="H28:J28"/>
    <mergeCell ref="B115:H115"/>
    <mergeCell ref="A32:J32"/>
    <mergeCell ref="C35:E35"/>
    <mergeCell ref="F35:H35"/>
    <mergeCell ref="C46:E46"/>
    <mergeCell ref="F46:H46"/>
    <mergeCell ref="F84:J84"/>
    <mergeCell ref="A85:E88"/>
    <mergeCell ref="F85:J88"/>
    <mergeCell ref="A106:H110"/>
    <mergeCell ref="B113:H113"/>
    <mergeCell ref="B114:H114"/>
    <mergeCell ref="A43:J43"/>
  </mergeCells>
  <dataValidations count="1">
    <dataValidation type="list" allowBlank="1" showInputMessage="1" showErrorMessage="1" sqref="E28">
      <formula1>",Ja,Nej"</formula1>
    </dataValidation>
  </dataValidations>
  <pageMargins left="0.23622047244094491" right="0.23622047244094491" top="0.55118110236220474" bottom="0.55118110236220474" header="0.31496062992125984" footer="0.31496062992125984"/>
  <pageSetup paperSize="9" scale="48" fitToHeight="0" orientation="landscape" r:id="rId1"/>
  <headerFooter alignWithMargins="0">
    <oddFooter>Side &amp;P af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65454"/>
  <sheetViews>
    <sheetView zoomScale="80" zoomScaleNormal="80" workbookViewId="0">
      <selection activeCell="J18" sqref="J18"/>
    </sheetView>
  </sheetViews>
  <sheetFormatPr defaultColWidth="9.140625" defaultRowHeight="15" x14ac:dyDescent="0.2"/>
  <cols>
    <col min="1" max="1" width="5.28515625" style="43" customWidth="1"/>
    <col min="2" max="2" width="63.85546875" style="3" customWidth="1"/>
    <col min="3" max="4" width="19.85546875" style="3" customWidth="1"/>
    <col min="5" max="5" width="19.85546875" style="14" customWidth="1"/>
    <col min="6" max="8" width="19.85546875" style="3" customWidth="1"/>
    <col min="9" max="9" width="23" style="3" customWidth="1"/>
    <col min="10" max="10" width="85.140625" style="27" customWidth="1"/>
    <col min="11" max="16384" width="9.140625" style="3"/>
  </cols>
  <sheetData>
    <row r="1" spans="1:10" ht="36" x14ac:dyDescent="0.2">
      <c r="A1" s="253" t="s">
        <v>75</v>
      </c>
      <c r="B1" s="253"/>
      <c r="C1" s="253"/>
      <c r="D1" s="253"/>
      <c r="E1" s="253"/>
      <c r="F1" s="253"/>
      <c r="G1" s="253"/>
      <c r="H1" s="253"/>
      <c r="I1" s="253"/>
      <c r="J1" s="253"/>
    </row>
    <row r="2" spans="1:10" x14ac:dyDescent="0.25">
      <c r="A2" s="3"/>
      <c r="B2" s="1"/>
      <c r="C2" s="1"/>
      <c r="D2" s="1"/>
      <c r="E2" s="1"/>
      <c r="F2" s="1"/>
      <c r="G2" s="4"/>
      <c r="H2" s="4"/>
      <c r="I2" s="5"/>
      <c r="J2" s="160"/>
    </row>
    <row r="3" spans="1:10" ht="31.5" x14ac:dyDescent="0.2">
      <c r="A3" s="254" t="s">
        <v>79</v>
      </c>
      <c r="B3" s="254"/>
      <c r="C3" s="254"/>
      <c r="D3" s="254"/>
      <c r="E3" s="254"/>
      <c r="F3" s="254"/>
      <c r="G3" s="254"/>
      <c r="H3" s="254"/>
      <c r="I3" s="254"/>
      <c r="J3" s="254"/>
    </row>
    <row r="4" spans="1:10" x14ac:dyDescent="0.25">
      <c r="A4" s="3"/>
      <c r="B4" s="1"/>
      <c r="C4" s="1"/>
      <c r="D4" s="1"/>
      <c r="E4" s="1"/>
      <c r="F4" s="1"/>
      <c r="G4" s="1"/>
      <c r="H4" s="1"/>
      <c r="I4" s="4"/>
      <c r="J4" s="161"/>
    </row>
    <row r="5" spans="1:10" x14ac:dyDescent="0.2">
      <c r="A5" s="7"/>
      <c r="B5" s="6"/>
      <c r="C5" s="6"/>
      <c r="D5" s="6"/>
      <c r="E5" s="6"/>
      <c r="F5" s="6"/>
      <c r="G5" s="6"/>
      <c r="H5" s="6"/>
      <c r="I5" s="6"/>
      <c r="J5" s="162"/>
    </row>
    <row r="6" spans="1:10" ht="15.75" x14ac:dyDescent="0.2">
      <c r="A6" s="135" t="s">
        <v>2</v>
      </c>
      <c r="B6" s="9"/>
      <c r="C6" s="10"/>
      <c r="E6" s="7"/>
      <c r="H6" s="11"/>
      <c r="I6" s="11"/>
      <c r="J6" s="163"/>
    </row>
    <row r="7" spans="1:10" x14ac:dyDescent="0.2">
      <c r="A7" s="8"/>
      <c r="B7" s="9"/>
      <c r="C7" s="10"/>
      <c r="E7" s="7"/>
      <c r="H7" s="11"/>
      <c r="I7" s="11"/>
      <c r="J7" s="163"/>
    </row>
    <row r="8" spans="1:10" ht="15.75" thickBot="1" x14ac:dyDescent="0.25">
      <c r="A8" s="12"/>
      <c r="B8" s="13" t="s">
        <v>8</v>
      </c>
      <c r="C8" s="10"/>
      <c r="F8" s="10"/>
      <c r="G8" s="10"/>
      <c r="H8" s="11"/>
      <c r="I8" s="11"/>
    </row>
    <row r="9" spans="1:10" s="17" customFormat="1" ht="20.100000000000001" customHeight="1" x14ac:dyDescent="0.2">
      <c r="A9" s="16"/>
      <c r="B9" s="179" t="s">
        <v>18</v>
      </c>
      <c r="C9" s="180"/>
      <c r="D9" s="255"/>
      <c r="E9" s="256"/>
      <c r="F9" s="256"/>
      <c r="G9" s="256"/>
      <c r="H9" s="257"/>
      <c r="J9" s="213" t="s">
        <v>15</v>
      </c>
    </row>
    <row r="10" spans="1:10" s="17" customFormat="1" ht="20.100000000000001" customHeight="1" x14ac:dyDescent="0.2">
      <c r="A10" s="16"/>
      <c r="B10" s="181" t="s">
        <v>19</v>
      </c>
      <c r="C10" s="182"/>
      <c r="D10" s="258"/>
      <c r="E10" s="259"/>
      <c r="F10" s="259"/>
      <c r="G10" s="259"/>
      <c r="H10" s="260"/>
      <c r="J10" s="214" t="s">
        <v>14</v>
      </c>
    </row>
    <row r="11" spans="1:10" s="17" customFormat="1" ht="20.100000000000001" customHeight="1" x14ac:dyDescent="0.2">
      <c r="A11" s="16"/>
      <c r="B11" s="183" t="s">
        <v>9</v>
      </c>
      <c r="C11" s="184"/>
      <c r="D11" s="299"/>
      <c r="E11" s="299"/>
      <c r="F11" s="299"/>
      <c r="G11" s="299"/>
      <c r="H11" s="300"/>
      <c r="J11" s="214" t="s">
        <v>16</v>
      </c>
    </row>
    <row r="12" spans="1:10" s="17" customFormat="1" ht="20.100000000000001" customHeight="1" x14ac:dyDescent="0.2">
      <c r="A12" s="16"/>
      <c r="B12" s="185" t="s">
        <v>12</v>
      </c>
      <c r="C12" s="184"/>
      <c r="D12" s="251"/>
      <c r="E12" s="251"/>
      <c r="F12" s="251"/>
      <c r="G12" s="251"/>
      <c r="H12" s="252"/>
      <c r="J12" s="214" t="s">
        <v>17</v>
      </c>
    </row>
    <row r="13" spans="1:10" s="17" customFormat="1" ht="20.100000000000001" customHeight="1" x14ac:dyDescent="0.2">
      <c r="A13" s="16"/>
      <c r="B13" s="185" t="s">
        <v>11</v>
      </c>
      <c r="C13" s="184"/>
      <c r="D13" s="251"/>
      <c r="E13" s="251"/>
      <c r="F13" s="251"/>
      <c r="G13" s="251"/>
      <c r="H13" s="252"/>
      <c r="J13" s="53"/>
    </row>
    <row r="14" spans="1:10" s="17" customFormat="1" ht="20.100000000000001" customHeight="1" x14ac:dyDescent="0.2">
      <c r="A14" s="16"/>
      <c r="B14" s="185" t="s">
        <v>10</v>
      </c>
      <c r="C14" s="184"/>
      <c r="D14" s="251"/>
      <c r="E14" s="251"/>
      <c r="F14" s="251"/>
      <c r="G14" s="251"/>
      <c r="H14" s="252"/>
      <c r="J14" s="164"/>
    </row>
    <row r="15" spans="1:10" s="17" customFormat="1" ht="20.100000000000001" customHeight="1" thickBot="1" x14ac:dyDescent="0.25">
      <c r="A15" s="16"/>
      <c r="B15" s="186" t="s">
        <v>13</v>
      </c>
      <c r="C15" s="187"/>
      <c r="D15" s="272"/>
      <c r="E15" s="273"/>
      <c r="F15" s="273"/>
      <c r="G15" s="273"/>
      <c r="H15" s="274"/>
      <c r="J15" s="164"/>
    </row>
    <row r="16" spans="1:10" x14ac:dyDescent="0.2">
      <c r="A16" s="12"/>
      <c r="B16" s="19"/>
      <c r="C16" s="20"/>
      <c r="D16" s="20"/>
      <c r="E16" s="10"/>
      <c r="F16" s="10"/>
      <c r="G16" s="10"/>
    </row>
    <row r="17" spans="1:10" x14ac:dyDescent="0.25">
      <c r="A17" s="12"/>
      <c r="B17" s="24"/>
      <c r="C17" s="20"/>
      <c r="D17" s="20"/>
      <c r="E17" s="23"/>
    </row>
    <row r="18" spans="1:10" ht="24" thickBot="1" x14ac:dyDescent="0.25">
      <c r="A18" s="12"/>
      <c r="B18" s="96" t="s">
        <v>99</v>
      </c>
      <c r="C18" s="20"/>
      <c r="D18" s="20"/>
      <c r="E18" s="23"/>
    </row>
    <row r="19" spans="1:10" ht="32.25" customHeight="1" thickBot="1" x14ac:dyDescent="0.25">
      <c r="A19" s="12"/>
      <c r="B19" s="104"/>
      <c r="C19" s="275" t="s">
        <v>21</v>
      </c>
      <c r="D19" s="275"/>
      <c r="E19" s="276"/>
      <c r="F19" s="277" t="s">
        <v>22</v>
      </c>
      <c r="G19" s="278"/>
      <c r="H19" s="279"/>
      <c r="I19" s="27"/>
      <c r="J19" s="3"/>
    </row>
    <row r="20" spans="1:10" ht="31.5" x14ac:dyDescent="0.2">
      <c r="A20" s="12"/>
      <c r="B20" s="190" t="s">
        <v>32</v>
      </c>
      <c r="C20" s="137" t="s">
        <v>33</v>
      </c>
      <c r="D20" s="138" t="s">
        <v>1</v>
      </c>
      <c r="E20" s="139" t="s">
        <v>64</v>
      </c>
      <c r="F20" s="140" t="s">
        <v>33</v>
      </c>
      <c r="G20" s="141" t="s">
        <v>1</v>
      </c>
      <c r="H20" s="142" t="s">
        <v>64</v>
      </c>
      <c r="I20" s="27"/>
      <c r="J20" s="3"/>
    </row>
    <row r="21" spans="1:10" ht="30.75" thickBot="1" x14ac:dyDescent="0.25">
      <c r="A21" s="12"/>
      <c r="B21" s="191" t="str">
        <f>+A32</f>
        <v>Pulje til inkluderende og ordblindevenligt undervisningsmiljø i FGU, 2023-2026 (§ 20.89.01.71. Initiativer på ordblindeområdet)</v>
      </c>
      <c r="C21" s="192">
        <f>+E41</f>
        <v>0</v>
      </c>
      <c r="D21" s="193">
        <f>+E78</f>
        <v>0</v>
      </c>
      <c r="E21" s="194">
        <f>+C21-D21</f>
        <v>0</v>
      </c>
      <c r="F21" s="195">
        <f>+H41</f>
        <v>0</v>
      </c>
      <c r="G21" s="193">
        <f>+H78</f>
        <v>0</v>
      </c>
      <c r="H21" s="194">
        <f>+F21-G21</f>
        <v>0</v>
      </c>
      <c r="I21" s="27"/>
      <c r="J21" s="3"/>
    </row>
    <row r="22" spans="1:10" x14ac:dyDescent="0.25">
      <c r="A22" s="12"/>
      <c r="B22" s="25"/>
      <c r="C22" s="20"/>
      <c r="D22" s="20"/>
      <c r="E22" s="23"/>
      <c r="I22" s="27"/>
      <c r="J22" s="3"/>
    </row>
    <row r="23" spans="1:10" x14ac:dyDescent="0.25">
      <c r="A23" s="12"/>
      <c r="B23" s="26"/>
      <c r="C23" s="20"/>
      <c r="D23" s="20"/>
      <c r="E23" s="23"/>
    </row>
    <row r="24" spans="1:10" ht="24" thickBot="1" x14ac:dyDescent="0.25">
      <c r="A24" s="12"/>
      <c r="B24" s="106" t="s">
        <v>76</v>
      </c>
      <c r="C24" s="20"/>
      <c r="D24" s="20"/>
      <c r="E24" s="23"/>
    </row>
    <row r="25" spans="1:10" ht="62.25" customHeight="1" x14ac:dyDescent="0.2">
      <c r="A25" s="12"/>
      <c r="B25" s="265" t="s">
        <v>97</v>
      </c>
      <c r="C25" s="266"/>
      <c r="D25" s="266"/>
      <c r="E25" s="266"/>
      <c r="F25" s="266"/>
      <c r="G25" s="266"/>
      <c r="H25" s="266"/>
      <c r="I25" s="266"/>
      <c r="J25" s="267"/>
    </row>
    <row r="26" spans="1:10" ht="60" x14ac:dyDescent="0.2">
      <c r="A26" s="12"/>
      <c r="B26" s="196" t="s">
        <v>44</v>
      </c>
      <c r="C26" s="200" t="s">
        <v>92</v>
      </c>
      <c r="D26" s="200" t="s">
        <v>41</v>
      </c>
      <c r="E26" s="200" t="s">
        <v>42</v>
      </c>
      <c r="F26" s="268" t="s">
        <v>43</v>
      </c>
      <c r="G26" s="268"/>
      <c r="H26" s="263" t="str">
        <f>+IF(E28="Nej","",CONCATENATE("=&gt; ",F28))</f>
        <v>=&gt; Meddelelsen om overførsel kræver ikke yderligere begrundelse</v>
      </c>
      <c r="I26" s="263"/>
      <c r="J26" s="264"/>
    </row>
    <row r="27" spans="1:10" ht="22.5" customHeight="1" x14ac:dyDescent="0.2">
      <c r="A27" s="12"/>
      <c r="B27" s="197"/>
      <c r="C27" s="189" t="s">
        <v>65</v>
      </c>
      <c r="D27" s="189" t="s">
        <v>39</v>
      </c>
      <c r="E27" s="189" t="s">
        <v>40</v>
      </c>
      <c r="F27" s="280" t="s">
        <v>39</v>
      </c>
      <c r="G27" s="280"/>
      <c r="H27" s="280" t="s">
        <v>45</v>
      </c>
      <c r="I27" s="280"/>
      <c r="J27" s="282"/>
    </row>
    <row r="28" spans="1:10" ht="93" customHeight="1" thickBot="1" x14ac:dyDescent="0.25">
      <c r="A28" s="12"/>
      <c r="B28" s="198" t="s">
        <v>77</v>
      </c>
      <c r="C28" s="199">
        <v>0</v>
      </c>
      <c r="D28" s="136">
        <f>IF(+H21-C28&gt;0,+H21-C28,0)</f>
        <v>0</v>
      </c>
      <c r="E28" s="105" t="s">
        <v>74</v>
      </c>
      <c r="F28" s="281" t="str">
        <f>+IF(E28="Nej","Hele beløbet ønskes tilbagebetalt",IF(AND(D28&gt;-100000,D28&lt;100000)=TRUE,"Meddelelsen om overførsel kræver ikke yderligere begrundelse","Udfyld anmodning om overførsel af uforbrugte midler"))</f>
        <v>Meddelelsen om overførsel kræver ikke yderligere begrundelse</v>
      </c>
      <c r="G28" s="281"/>
      <c r="H28" s="283"/>
      <c r="I28" s="283"/>
      <c r="J28" s="284"/>
    </row>
    <row r="29" spans="1:10" x14ac:dyDescent="0.2">
      <c r="A29" s="12"/>
      <c r="B29" s="22"/>
      <c r="E29" s="3"/>
    </row>
    <row r="30" spans="1:10" x14ac:dyDescent="0.2">
      <c r="A30" s="12"/>
      <c r="B30" s="22"/>
      <c r="E30" s="3"/>
    </row>
    <row r="31" spans="1:10" x14ac:dyDescent="0.2">
      <c r="A31" s="12"/>
      <c r="B31" s="22"/>
      <c r="C31" s="20"/>
      <c r="D31" s="20"/>
      <c r="E31" s="23"/>
    </row>
    <row r="32" spans="1:10" ht="51.75" customHeight="1" x14ac:dyDescent="0.2">
      <c r="A32" s="232" t="s">
        <v>78</v>
      </c>
      <c r="B32" s="233"/>
      <c r="C32" s="233"/>
      <c r="D32" s="233"/>
      <c r="E32" s="233"/>
      <c r="F32" s="233"/>
      <c r="G32" s="233"/>
      <c r="H32" s="233"/>
      <c r="I32" s="233"/>
      <c r="J32" s="233"/>
    </row>
    <row r="33" spans="1:10" x14ac:dyDescent="0.2">
      <c r="A33" s="12"/>
      <c r="B33" s="22"/>
      <c r="C33" s="20"/>
      <c r="D33" s="20"/>
      <c r="E33" s="23"/>
    </row>
    <row r="34" spans="1:10" ht="24" thickBot="1" x14ac:dyDescent="0.25">
      <c r="A34" s="54" t="s">
        <v>98</v>
      </c>
      <c r="B34" s="22"/>
      <c r="C34" s="20"/>
      <c r="D34" s="20"/>
      <c r="E34" s="23"/>
    </row>
    <row r="35" spans="1:10" s="53" customFormat="1" ht="39.950000000000003" customHeight="1" x14ac:dyDescent="0.2">
      <c r="A35" s="62" t="s">
        <v>0</v>
      </c>
      <c r="B35" s="87" t="s">
        <v>26</v>
      </c>
      <c r="C35" s="227" t="s">
        <v>21</v>
      </c>
      <c r="D35" s="227"/>
      <c r="E35" s="228"/>
      <c r="F35" s="229" t="s">
        <v>22</v>
      </c>
      <c r="G35" s="230"/>
      <c r="H35" s="231"/>
      <c r="I35" s="188" t="s">
        <v>38</v>
      </c>
      <c r="J35" s="148" t="s">
        <v>66</v>
      </c>
    </row>
    <row r="36" spans="1:10" ht="45.75" thickBot="1" x14ac:dyDescent="0.25">
      <c r="A36" s="67"/>
      <c r="B36" s="79"/>
      <c r="C36" s="146" t="s">
        <v>7</v>
      </c>
      <c r="D36" s="146" t="s">
        <v>70</v>
      </c>
      <c r="E36" s="147" t="s">
        <v>20</v>
      </c>
      <c r="F36" s="143" t="s">
        <v>7</v>
      </c>
      <c r="G36" s="144" t="s">
        <v>70</v>
      </c>
      <c r="H36" s="145" t="s">
        <v>20</v>
      </c>
      <c r="I36" s="69" t="s">
        <v>63</v>
      </c>
      <c r="J36" s="68" t="s">
        <v>93</v>
      </c>
    </row>
    <row r="37" spans="1:10" ht="27" customHeight="1" x14ac:dyDescent="0.2">
      <c r="A37" s="65">
        <v>1</v>
      </c>
      <c r="B37" s="88" t="s">
        <v>23</v>
      </c>
      <c r="C37" s="80">
        <v>0</v>
      </c>
      <c r="D37" s="80">
        <v>0</v>
      </c>
      <c r="E37" s="81">
        <f>+ROUND(SUM(C37:D37),2)</f>
        <v>0</v>
      </c>
      <c r="F37" s="82">
        <v>0</v>
      </c>
      <c r="G37" s="80">
        <v>0</v>
      </c>
      <c r="H37" s="81">
        <f>+ROUND(SUM(F37:G37),2)</f>
        <v>0</v>
      </c>
      <c r="I37" s="66">
        <f>+IF($H$41=0,0,H37-E37)</f>
        <v>0</v>
      </c>
      <c r="J37" s="165"/>
    </row>
    <row r="38" spans="1:10" ht="27" customHeight="1" x14ac:dyDescent="0.2">
      <c r="A38" s="63"/>
      <c r="B38" s="89" t="s">
        <v>24</v>
      </c>
      <c r="C38" s="85"/>
      <c r="D38" s="85"/>
      <c r="E38" s="90"/>
      <c r="F38" s="92"/>
      <c r="G38" s="86"/>
      <c r="H38" s="93"/>
      <c r="I38" s="94"/>
      <c r="J38" s="166"/>
    </row>
    <row r="39" spans="1:10" ht="27" customHeight="1" x14ac:dyDescent="0.2">
      <c r="A39" s="64">
        <v>2</v>
      </c>
      <c r="B39" s="177" t="s">
        <v>25</v>
      </c>
      <c r="C39" s="84"/>
      <c r="D39" s="84"/>
      <c r="E39" s="301">
        <v>0</v>
      </c>
      <c r="F39" s="95"/>
      <c r="G39" s="84"/>
      <c r="H39" s="91">
        <v>0</v>
      </c>
      <c r="I39" s="66">
        <f>+IF($H$41=0,0,H39-E39)</f>
        <v>0</v>
      </c>
      <c r="J39" s="167"/>
    </row>
    <row r="40" spans="1:10" ht="27" customHeight="1" x14ac:dyDescent="0.2">
      <c r="A40" s="64">
        <v>3</v>
      </c>
      <c r="B40" s="178" t="s">
        <v>95</v>
      </c>
      <c r="C40" s="57"/>
      <c r="D40" s="57"/>
      <c r="E40" s="77">
        <v>0</v>
      </c>
      <c r="F40" s="76"/>
      <c r="G40" s="57"/>
      <c r="H40" s="77">
        <v>0</v>
      </c>
      <c r="I40" s="59">
        <f>+IF($H$41=0,0,H40-E40)</f>
        <v>0</v>
      </c>
      <c r="J40" s="159"/>
    </row>
    <row r="41" spans="1:10" s="2" customFormat="1" ht="26.25" customHeight="1" thickBot="1" x14ac:dyDescent="0.25">
      <c r="A41" s="70"/>
      <c r="B41" s="78" t="s">
        <v>27</v>
      </c>
      <c r="C41" s="71"/>
      <c r="D41" s="72"/>
      <c r="E41" s="73">
        <f>+ROUND(SUM(E37:E40),2)</f>
        <v>0</v>
      </c>
      <c r="F41" s="74"/>
      <c r="G41" s="72"/>
      <c r="H41" s="73">
        <f>+SUM(H37:H40)</f>
        <v>0</v>
      </c>
      <c r="I41" s="75">
        <f>+SUM(I37:I40)</f>
        <v>0</v>
      </c>
      <c r="J41" s="168"/>
    </row>
    <row r="42" spans="1:10" s="208" customFormat="1" ht="16.5" thickBot="1" x14ac:dyDescent="0.25">
      <c r="A42" s="204"/>
      <c r="B42" s="205"/>
      <c r="C42" s="206"/>
      <c r="D42" s="207"/>
      <c r="E42" s="204"/>
      <c r="F42" s="207"/>
      <c r="G42" s="207"/>
      <c r="H42" s="204"/>
      <c r="I42" s="204"/>
      <c r="J42" s="206"/>
    </row>
    <row r="43" spans="1:10" s="208" customFormat="1" ht="77.25" customHeight="1" thickBot="1" x14ac:dyDescent="0.25">
      <c r="A43" s="269" t="s">
        <v>82</v>
      </c>
      <c r="B43" s="270"/>
      <c r="C43" s="270"/>
      <c r="D43" s="270"/>
      <c r="E43" s="270"/>
      <c r="F43" s="270"/>
      <c r="G43" s="270"/>
      <c r="H43" s="270"/>
      <c r="I43" s="270"/>
      <c r="J43" s="271"/>
    </row>
    <row r="44" spans="1:10" x14ac:dyDescent="0.2">
      <c r="A44" s="13"/>
      <c r="B44" s="58" t="s">
        <v>28</v>
      </c>
      <c r="C44" s="20"/>
      <c r="D44" s="10"/>
      <c r="E44" s="29"/>
    </row>
    <row r="45" spans="1:10" ht="26.25" customHeight="1" thickBot="1" x14ac:dyDescent="0.25">
      <c r="A45" s="55" t="s">
        <v>30</v>
      </c>
      <c r="B45" s="30"/>
      <c r="C45" s="20"/>
      <c r="D45" s="9"/>
      <c r="E45" s="3"/>
      <c r="J45" s="169"/>
    </row>
    <row r="46" spans="1:10" s="53" customFormat="1" ht="39.950000000000003" customHeight="1" x14ac:dyDescent="0.2">
      <c r="A46" s="62" t="s">
        <v>0</v>
      </c>
      <c r="B46" s="87" t="s">
        <v>72</v>
      </c>
      <c r="C46" s="227" t="s">
        <v>21</v>
      </c>
      <c r="D46" s="227"/>
      <c r="E46" s="228"/>
      <c r="F46" s="229" t="s">
        <v>22</v>
      </c>
      <c r="G46" s="230"/>
      <c r="H46" s="231"/>
      <c r="I46" s="188" t="s">
        <v>38</v>
      </c>
      <c r="J46" s="148" t="s">
        <v>66</v>
      </c>
    </row>
    <row r="47" spans="1:10" ht="45.75" thickBot="1" x14ac:dyDescent="0.25">
      <c r="A47" s="67"/>
      <c r="B47" s="79" t="s">
        <v>29</v>
      </c>
      <c r="C47" s="146" t="s">
        <v>36</v>
      </c>
      <c r="D47" s="146" t="s">
        <v>37</v>
      </c>
      <c r="E47" s="147" t="s">
        <v>20</v>
      </c>
      <c r="F47" s="144" t="s">
        <v>36</v>
      </c>
      <c r="G47" s="144" t="s">
        <v>37</v>
      </c>
      <c r="H47" s="145" t="s">
        <v>20</v>
      </c>
      <c r="I47" s="69" t="s">
        <v>63</v>
      </c>
      <c r="J47" s="68" t="s">
        <v>93</v>
      </c>
    </row>
    <row r="48" spans="1:10" ht="27" customHeight="1" x14ac:dyDescent="0.2">
      <c r="A48" s="222">
        <v>1</v>
      </c>
      <c r="B48" s="218"/>
      <c r="C48" s="56">
        <v>0</v>
      </c>
      <c r="D48" s="56">
        <v>0</v>
      </c>
      <c r="E48" s="61">
        <f>+ROUND(C48*D48,2)</f>
        <v>0</v>
      </c>
      <c r="F48" s="60">
        <v>0</v>
      </c>
      <c r="G48" s="56">
        <v>0</v>
      </c>
      <c r="H48" s="61">
        <f>+ROUND(F48*G48,2)</f>
        <v>0</v>
      </c>
      <c r="I48" s="83">
        <f t="shared" ref="I48:I77" si="0">+IF($H$78=0,0,H48-E48)</f>
        <v>0</v>
      </c>
      <c r="J48" s="159"/>
    </row>
    <row r="49" spans="1:10" ht="27" customHeight="1" x14ac:dyDescent="0.2">
      <c r="A49" s="64">
        <v>2</v>
      </c>
      <c r="B49" s="218"/>
      <c r="C49" s="56">
        <v>0</v>
      </c>
      <c r="D49" s="56">
        <v>0</v>
      </c>
      <c r="E49" s="61">
        <f t="shared" ref="E49:E57" si="1">+ROUND(C49*D49,2)</f>
        <v>0</v>
      </c>
      <c r="F49" s="60">
        <v>0</v>
      </c>
      <c r="G49" s="56">
        <v>0</v>
      </c>
      <c r="H49" s="61">
        <f t="shared" ref="H49:H57" si="2">+ROUND(F49*G49,2)</f>
        <v>0</v>
      </c>
      <c r="I49" s="59">
        <f t="shared" si="0"/>
        <v>0</v>
      </c>
      <c r="J49" s="159"/>
    </row>
    <row r="50" spans="1:10" ht="27" customHeight="1" x14ac:dyDescent="0.2">
      <c r="A50" s="64">
        <v>3</v>
      </c>
      <c r="B50" s="218"/>
      <c r="C50" s="56">
        <v>0</v>
      </c>
      <c r="D50" s="56">
        <v>0</v>
      </c>
      <c r="E50" s="61">
        <f t="shared" si="1"/>
        <v>0</v>
      </c>
      <c r="F50" s="60">
        <v>0</v>
      </c>
      <c r="G50" s="56">
        <v>0</v>
      </c>
      <c r="H50" s="61">
        <f t="shared" si="2"/>
        <v>0</v>
      </c>
      <c r="I50" s="59">
        <f t="shared" si="0"/>
        <v>0</v>
      </c>
      <c r="J50" s="159"/>
    </row>
    <row r="51" spans="1:10" ht="27" customHeight="1" x14ac:dyDescent="0.2">
      <c r="A51" s="64">
        <v>4</v>
      </c>
      <c r="B51" s="218"/>
      <c r="C51" s="56">
        <v>0</v>
      </c>
      <c r="D51" s="56">
        <v>0</v>
      </c>
      <c r="E51" s="61">
        <f t="shared" si="1"/>
        <v>0</v>
      </c>
      <c r="F51" s="60">
        <v>0</v>
      </c>
      <c r="G51" s="56">
        <v>0</v>
      </c>
      <c r="H51" s="61">
        <f t="shared" si="2"/>
        <v>0</v>
      </c>
      <c r="I51" s="59">
        <f t="shared" si="0"/>
        <v>0</v>
      </c>
      <c r="J51" s="159"/>
    </row>
    <row r="52" spans="1:10" ht="27" customHeight="1" x14ac:dyDescent="0.2">
      <c r="A52" s="64">
        <v>5</v>
      </c>
      <c r="B52" s="218"/>
      <c r="C52" s="56">
        <v>0</v>
      </c>
      <c r="D52" s="56">
        <v>0</v>
      </c>
      <c r="E52" s="61">
        <f t="shared" si="1"/>
        <v>0</v>
      </c>
      <c r="F52" s="60">
        <v>0</v>
      </c>
      <c r="G52" s="56">
        <v>0</v>
      </c>
      <c r="H52" s="61">
        <f t="shared" si="2"/>
        <v>0</v>
      </c>
      <c r="I52" s="59">
        <f t="shared" si="0"/>
        <v>0</v>
      </c>
      <c r="J52" s="159"/>
    </row>
    <row r="53" spans="1:10" ht="27" customHeight="1" x14ac:dyDescent="0.2">
      <c r="A53" s="64">
        <v>6</v>
      </c>
      <c r="B53" s="218"/>
      <c r="C53" s="56">
        <v>0</v>
      </c>
      <c r="D53" s="56">
        <v>0</v>
      </c>
      <c r="E53" s="61">
        <f t="shared" si="1"/>
        <v>0</v>
      </c>
      <c r="F53" s="60">
        <v>0</v>
      </c>
      <c r="G53" s="56">
        <v>0</v>
      </c>
      <c r="H53" s="61">
        <f t="shared" si="2"/>
        <v>0</v>
      </c>
      <c r="I53" s="59">
        <f t="shared" si="0"/>
        <v>0</v>
      </c>
      <c r="J53" s="159"/>
    </row>
    <row r="54" spans="1:10" ht="27" customHeight="1" x14ac:dyDescent="0.2">
      <c r="A54" s="64">
        <v>7</v>
      </c>
      <c r="B54" s="218"/>
      <c r="C54" s="56">
        <v>0</v>
      </c>
      <c r="D54" s="56">
        <v>0</v>
      </c>
      <c r="E54" s="61">
        <f t="shared" si="1"/>
        <v>0</v>
      </c>
      <c r="F54" s="60">
        <v>0</v>
      </c>
      <c r="G54" s="56">
        <v>0</v>
      </c>
      <c r="H54" s="61">
        <f t="shared" si="2"/>
        <v>0</v>
      </c>
      <c r="I54" s="59">
        <f t="shared" si="0"/>
        <v>0</v>
      </c>
      <c r="J54" s="159"/>
    </row>
    <row r="55" spans="1:10" ht="27" customHeight="1" x14ac:dyDescent="0.2">
      <c r="A55" s="64">
        <v>8</v>
      </c>
      <c r="B55" s="218"/>
      <c r="C55" s="56">
        <v>0</v>
      </c>
      <c r="D55" s="56">
        <v>0</v>
      </c>
      <c r="E55" s="61">
        <f t="shared" si="1"/>
        <v>0</v>
      </c>
      <c r="F55" s="60">
        <v>0</v>
      </c>
      <c r="G55" s="56">
        <v>0</v>
      </c>
      <c r="H55" s="61">
        <f t="shared" si="2"/>
        <v>0</v>
      </c>
      <c r="I55" s="59">
        <f t="shared" si="0"/>
        <v>0</v>
      </c>
      <c r="J55" s="159"/>
    </row>
    <row r="56" spans="1:10" ht="27" customHeight="1" x14ac:dyDescent="0.2">
      <c r="A56" s="64">
        <v>9</v>
      </c>
      <c r="B56" s="218"/>
      <c r="C56" s="56">
        <v>0</v>
      </c>
      <c r="D56" s="56">
        <v>0</v>
      </c>
      <c r="E56" s="61">
        <f t="shared" si="1"/>
        <v>0</v>
      </c>
      <c r="F56" s="60">
        <v>0</v>
      </c>
      <c r="G56" s="56">
        <v>0</v>
      </c>
      <c r="H56" s="61">
        <f t="shared" si="2"/>
        <v>0</v>
      </c>
      <c r="I56" s="59">
        <f t="shared" si="0"/>
        <v>0</v>
      </c>
      <c r="J56" s="159"/>
    </row>
    <row r="57" spans="1:10" ht="27" customHeight="1" x14ac:dyDescent="0.2">
      <c r="A57" s="64">
        <v>10</v>
      </c>
      <c r="B57" s="218"/>
      <c r="C57" s="56">
        <v>0</v>
      </c>
      <c r="D57" s="56">
        <v>0</v>
      </c>
      <c r="E57" s="61">
        <f t="shared" si="1"/>
        <v>0</v>
      </c>
      <c r="F57" s="60">
        <v>0</v>
      </c>
      <c r="G57" s="56">
        <v>0</v>
      </c>
      <c r="H57" s="61">
        <f t="shared" si="2"/>
        <v>0</v>
      </c>
      <c r="I57" s="59">
        <f t="shared" si="0"/>
        <v>0</v>
      </c>
      <c r="J57" s="159"/>
    </row>
    <row r="58" spans="1:10" ht="27" customHeight="1" x14ac:dyDescent="0.2">
      <c r="A58" s="64">
        <v>11</v>
      </c>
      <c r="B58" s="218"/>
      <c r="C58" s="210"/>
      <c r="D58" s="210"/>
      <c r="E58" s="77">
        <v>0</v>
      </c>
      <c r="F58" s="215"/>
      <c r="G58" s="210"/>
      <c r="H58" s="77">
        <v>0</v>
      </c>
      <c r="I58" s="59">
        <f t="shared" si="0"/>
        <v>0</v>
      </c>
      <c r="J58" s="159"/>
    </row>
    <row r="59" spans="1:10" ht="24.95" customHeight="1" x14ac:dyDescent="0.2">
      <c r="A59" s="64">
        <v>12</v>
      </c>
      <c r="B59" s="218"/>
      <c r="C59" s="210"/>
      <c r="D59" s="210"/>
      <c r="E59" s="77">
        <v>0</v>
      </c>
      <c r="F59" s="215"/>
      <c r="G59" s="210"/>
      <c r="H59" s="77">
        <v>0</v>
      </c>
      <c r="I59" s="59">
        <f t="shared" si="0"/>
        <v>0</v>
      </c>
      <c r="J59" s="159"/>
    </row>
    <row r="60" spans="1:10" ht="24.95" customHeight="1" x14ac:dyDescent="0.2">
      <c r="A60" s="64">
        <v>13</v>
      </c>
      <c r="B60" s="218"/>
      <c r="C60" s="210"/>
      <c r="D60" s="210"/>
      <c r="E60" s="77">
        <v>0</v>
      </c>
      <c r="F60" s="215"/>
      <c r="G60" s="210"/>
      <c r="H60" s="77">
        <v>0</v>
      </c>
      <c r="I60" s="59">
        <f t="shared" si="0"/>
        <v>0</v>
      </c>
      <c r="J60" s="159"/>
    </row>
    <row r="61" spans="1:10" ht="24.95" customHeight="1" x14ac:dyDescent="0.2">
      <c r="A61" s="64">
        <v>14</v>
      </c>
      <c r="B61" s="218"/>
      <c r="C61" s="210"/>
      <c r="D61" s="210"/>
      <c r="E61" s="77">
        <v>0</v>
      </c>
      <c r="F61" s="215"/>
      <c r="G61" s="210"/>
      <c r="H61" s="77">
        <v>0</v>
      </c>
      <c r="I61" s="59">
        <f t="shared" si="0"/>
        <v>0</v>
      </c>
      <c r="J61" s="159"/>
    </row>
    <row r="62" spans="1:10" ht="24.95" customHeight="1" x14ac:dyDescent="0.2">
      <c r="A62" s="64">
        <v>15</v>
      </c>
      <c r="B62" s="218"/>
      <c r="C62" s="210"/>
      <c r="D62" s="210"/>
      <c r="E62" s="77">
        <v>0</v>
      </c>
      <c r="F62" s="215"/>
      <c r="G62" s="210"/>
      <c r="H62" s="77">
        <v>0</v>
      </c>
      <c r="I62" s="59">
        <f t="shared" si="0"/>
        <v>0</v>
      </c>
      <c r="J62" s="159"/>
    </row>
    <row r="63" spans="1:10" ht="24.95" customHeight="1" x14ac:dyDescent="0.2">
      <c r="A63" s="64">
        <v>16</v>
      </c>
      <c r="B63" s="218"/>
      <c r="C63" s="57"/>
      <c r="D63" s="57"/>
      <c r="E63" s="77">
        <v>0</v>
      </c>
      <c r="F63" s="76"/>
      <c r="G63" s="57"/>
      <c r="H63" s="77">
        <v>0</v>
      </c>
      <c r="I63" s="59">
        <f t="shared" si="0"/>
        <v>0</v>
      </c>
      <c r="J63" s="159"/>
    </row>
    <row r="64" spans="1:10" ht="27" customHeight="1" x14ac:dyDescent="0.2">
      <c r="A64" s="64">
        <v>17</v>
      </c>
      <c r="B64" s="219"/>
      <c r="C64" s="57"/>
      <c r="D64" s="57"/>
      <c r="E64" s="77">
        <v>0</v>
      </c>
      <c r="F64" s="76"/>
      <c r="G64" s="57"/>
      <c r="H64" s="77">
        <v>0</v>
      </c>
      <c r="I64" s="59">
        <f t="shared" si="0"/>
        <v>0</v>
      </c>
      <c r="J64" s="159"/>
    </row>
    <row r="65" spans="1:10" ht="27" customHeight="1" x14ac:dyDescent="0.2">
      <c r="A65" s="64">
        <v>18</v>
      </c>
      <c r="B65" s="219"/>
      <c r="C65" s="57"/>
      <c r="D65" s="57"/>
      <c r="E65" s="56">
        <v>0</v>
      </c>
      <c r="F65" s="76"/>
      <c r="G65" s="57"/>
      <c r="H65" s="77">
        <v>0</v>
      </c>
      <c r="I65" s="59">
        <f t="shared" si="0"/>
        <v>0</v>
      </c>
      <c r="J65" s="159"/>
    </row>
    <row r="66" spans="1:10" ht="27" customHeight="1" x14ac:dyDescent="0.2">
      <c r="A66" s="64">
        <v>19</v>
      </c>
      <c r="B66" s="218"/>
      <c r="C66" s="57"/>
      <c r="D66" s="57"/>
      <c r="E66" s="77">
        <v>0</v>
      </c>
      <c r="F66" s="76"/>
      <c r="G66" s="57"/>
      <c r="H66" s="77">
        <v>0</v>
      </c>
      <c r="I66" s="59">
        <f t="shared" si="0"/>
        <v>0</v>
      </c>
      <c r="J66" s="159"/>
    </row>
    <row r="67" spans="1:10" ht="27" customHeight="1" x14ac:dyDescent="0.2">
      <c r="A67" s="64">
        <v>20</v>
      </c>
      <c r="B67" s="218"/>
      <c r="C67" s="57"/>
      <c r="D67" s="57"/>
      <c r="E67" s="77">
        <v>0</v>
      </c>
      <c r="F67" s="76"/>
      <c r="G67" s="57"/>
      <c r="H67" s="77">
        <v>0</v>
      </c>
      <c r="I67" s="59">
        <f t="shared" si="0"/>
        <v>0</v>
      </c>
      <c r="J67" s="159"/>
    </row>
    <row r="68" spans="1:10" ht="27" customHeight="1" x14ac:dyDescent="0.2">
      <c r="A68" s="64">
        <v>21</v>
      </c>
      <c r="B68" s="218"/>
      <c r="C68" s="57"/>
      <c r="D68" s="57"/>
      <c r="E68" s="77">
        <v>0</v>
      </c>
      <c r="F68" s="76"/>
      <c r="G68" s="57"/>
      <c r="H68" s="77">
        <v>0</v>
      </c>
      <c r="I68" s="59">
        <f t="shared" si="0"/>
        <v>0</v>
      </c>
      <c r="J68" s="159"/>
    </row>
    <row r="69" spans="1:10" ht="27" customHeight="1" x14ac:dyDescent="0.2">
      <c r="A69" s="216">
        <v>22</v>
      </c>
      <c r="B69" s="218"/>
      <c r="C69" s="57"/>
      <c r="D69" s="57"/>
      <c r="E69" s="77">
        <v>0</v>
      </c>
      <c r="F69" s="76"/>
      <c r="G69" s="57"/>
      <c r="H69" s="77">
        <v>0</v>
      </c>
      <c r="I69" s="59">
        <f t="shared" si="0"/>
        <v>0</v>
      </c>
      <c r="J69" s="159"/>
    </row>
    <row r="70" spans="1:10" ht="27" customHeight="1" x14ac:dyDescent="0.2">
      <c r="A70" s="224">
        <v>23</v>
      </c>
      <c r="B70" s="285" t="s">
        <v>96</v>
      </c>
      <c r="C70" s="286"/>
      <c r="D70" s="286"/>
      <c r="E70" s="286"/>
      <c r="F70" s="286"/>
      <c r="G70" s="286"/>
      <c r="H70" s="286"/>
      <c r="I70" s="286"/>
      <c r="J70" s="285"/>
    </row>
    <row r="71" spans="1:10" ht="27" customHeight="1" x14ac:dyDescent="0.2">
      <c r="A71" s="217">
        <v>24</v>
      </c>
      <c r="B71" s="218"/>
      <c r="C71" s="57"/>
      <c r="D71" s="57"/>
      <c r="E71" s="77">
        <v>0</v>
      </c>
      <c r="F71" s="76"/>
      <c r="G71" s="57"/>
      <c r="H71" s="77">
        <v>0</v>
      </c>
      <c r="I71" s="59">
        <f t="shared" si="0"/>
        <v>0</v>
      </c>
      <c r="J71" s="159"/>
    </row>
    <row r="72" spans="1:10" ht="27" customHeight="1" x14ac:dyDescent="0.2">
      <c r="A72" s="64">
        <v>25</v>
      </c>
      <c r="B72" s="218"/>
      <c r="C72" s="57"/>
      <c r="D72" s="57"/>
      <c r="E72" s="77">
        <v>0</v>
      </c>
      <c r="F72" s="76"/>
      <c r="G72" s="57"/>
      <c r="H72" s="77">
        <v>0</v>
      </c>
      <c r="I72" s="59">
        <f t="shared" si="0"/>
        <v>0</v>
      </c>
      <c r="J72" s="159"/>
    </row>
    <row r="73" spans="1:10" ht="27" customHeight="1" x14ac:dyDescent="0.2">
      <c r="A73" s="64">
        <v>26</v>
      </c>
      <c r="B73" s="218"/>
      <c r="C73" s="57"/>
      <c r="D73" s="57"/>
      <c r="E73" s="77">
        <v>0</v>
      </c>
      <c r="F73" s="76"/>
      <c r="G73" s="57"/>
      <c r="H73" s="77">
        <v>0</v>
      </c>
      <c r="I73" s="59">
        <f t="shared" si="0"/>
        <v>0</v>
      </c>
      <c r="J73" s="159"/>
    </row>
    <row r="74" spans="1:10" ht="27" customHeight="1" x14ac:dyDescent="0.2">
      <c r="A74" s="64">
        <v>27</v>
      </c>
      <c r="B74" s="218"/>
      <c r="C74" s="57"/>
      <c r="D74" s="57"/>
      <c r="E74" s="77">
        <v>0</v>
      </c>
      <c r="F74" s="76"/>
      <c r="G74" s="57"/>
      <c r="H74" s="77">
        <v>0</v>
      </c>
      <c r="I74" s="59">
        <f t="shared" si="0"/>
        <v>0</v>
      </c>
      <c r="J74" s="159"/>
    </row>
    <row r="75" spans="1:10" ht="27" customHeight="1" x14ac:dyDescent="0.2">
      <c r="A75" s="64">
        <v>28</v>
      </c>
      <c r="B75" s="218"/>
      <c r="C75" s="57"/>
      <c r="D75" s="57"/>
      <c r="E75" s="77">
        <v>0</v>
      </c>
      <c r="F75" s="76"/>
      <c r="G75" s="57"/>
      <c r="H75" s="77">
        <v>0</v>
      </c>
      <c r="I75" s="59">
        <f t="shared" si="0"/>
        <v>0</v>
      </c>
      <c r="J75" s="159"/>
    </row>
    <row r="76" spans="1:10" ht="27" customHeight="1" x14ac:dyDescent="0.2">
      <c r="A76" s="64">
        <v>29</v>
      </c>
      <c r="B76" s="218"/>
      <c r="C76" s="57"/>
      <c r="D76" s="57"/>
      <c r="E76" s="77">
        <v>0</v>
      </c>
      <c r="F76" s="76"/>
      <c r="G76" s="57"/>
      <c r="H76" s="77">
        <v>0</v>
      </c>
      <c r="I76" s="59">
        <f t="shared" si="0"/>
        <v>0</v>
      </c>
      <c r="J76" s="159"/>
    </row>
    <row r="77" spans="1:10" ht="27" customHeight="1" thickBot="1" x14ac:dyDescent="0.25">
      <c r="A77" s="223">
        <v>30</v>
      </c>
      <c r="B77" s="220" t="s">
        <v>73</v>
      </c>
      <c r="C77" s="57"/>
      <c r="D77" s="57"/>
      <c r="E77" s="77">
        <v>0</v>
      </c>
      <c r="F77" s="76"/>
      <c r="G77" s="57"/>
      <c r="H77" s="77">
        <v>0</v>
      </c>
      <c r="I77" s="59">
        <f t="shared" si="0"/>
        <v>0</v>
      </c>
      <c r="J77" s="159"/>
    </row>
    <row r="78" spans="1:10" s="2" customFormat="1" ht="22.5" customHeight="1" thickBot="1" x14ac:dyDescent="0.25">
      <c r="A78" s="221"/>
      <c r="B78" s="78" t="s">
        <v>1</v>
      </c>
      <c r="C78" s="71"/>
      <c r="D78" s="72"/>
      <c r="E78" s="73">
        <f>+ROUND(SUM(E48:E77),2)</f>
        <v>0</v>
      </c>
      <c r="F78" s="74"/>
      <c r="G78" s="72"/>
      <c r="H78" s="73">
        <f t="shared" ref="H78:I78" si="3">+SUM(H48:H77)</f>
        <v>0</v>
      </c>
      <c r="I78" s="75">
        <f t="shared" si="3"/>
        <v>0</v>
      </c>
      <c r="J78" s="168"/>
    </row>
    <row r="79" spans="1:10" ht="15.75" thickBot="1" x14ac:dyDescent="0.25">
      <c r="A79" s="12"/>
      <c r="B79" s="10"/>
      <c r="C79" s="10"/>
      <c r="D79" s="10"/>
      <c r="E79" s="10"/>
      <c r="F79" s="10"/>
      <c r="G79" s="10"/>
    </row>
    <row r="80" spans="1:10" s="17" customFormat="1" ht="24" thickBot="1" x14ac:dyDescent="0.25">
      <c r="A80" s="98" t="s">
        <v>31</v>
      </c>
      <c r="B80" s="100"/>
      <c r="C80" s="103" t="s">
        <v>34</v>
      </c>
      <c r="D80" s="99"/>
      <c r="E80" s="101">
        <f>+E41-E78</f>
        <v>0</v>
      </c>
      <c r="F80" s="103" t="s">
        <v>35</v>
      </c>
      <c r="G80" s="99"/>
      <c r="H80" s="101">
        <f>+H41-H78</f>
        <v>0</v>
      </c>
      <c r="I80" s="102">
        <f>+I41-I78</f>
        <v>0</v>
      </c>
      <c r="J80" s="164"/>
    </row>
    <row r="81" spans="1:10" x14ac:dyDescent="0.2">
      <c r="A81" s="12"/>
      <c r="B81" s="10"/>
      <c r="C81" s="10"/>
      <c r="D81" s="10"/>
      <c r="E81" s="10"/>
      <c r="F81" s="10"/>
      <c r="G81" s="10"/>
    </row>
    <row r="82" spans="1:10" ht="15.75" thickBot="1" x14ac:dyDescent="0.25">
      <c r="A82" s="12"/>
      <c r="B82" s="10"/>
      <c r="C82" s="10"/>
      <c r="D82" s="10"/>
      <c r="E82" s="10"/>
      <c r="F82" s="10"/>
      <c r="G82" s="10"/>
      <c r="H82" s="10"/>
    </row>
    <row r="83" spans="1:10" s="53" customFormat="1" ht="24.95" customHeight="1" x14ac:dyDescent="0.2">
      <c r="A83" s="149" t="s">
        <v>68</v>
      </c>
      <c r="B83" s="150"/>
      <c r="C83" s="150"/>
      <c r="D83" s="150"/>
      <c r="E83" s="151"/>
      <c r="F83" s="152" t="s">
        <v>69</v>
      </c>
      <c r="G83" s="150"/>
      <c r="H83" s="153"/>
      <c r="I83" s="153"/>
      <c r="J83" s="170"/>
    </row>
    <row r="84" spans="1:10" s="157" customFormat="1" ht="18.75" x14ac:dyDescent="0.2">
      <c r="A84" s="154" t="s">
        <v>67</v>
      </c>
      <c r="B84" s="155"/>
      <c r="C84" s="155"/>
      <c r="D84" s="155"/>
      <c r="E84" s="156"/>
      <c r="F84" s="237" t="s">
        <v>67</v>
      </c>
      <c r="G84" s="237"/>
      <c r="H84" s="237"/>
      <c r="I84" s="237"/>
      <c r="J84" s="238"/>
    </row>
    <row r="85" spans="1:10" ht="24.95" customHeight="1" x14ac:dyDescent="0.2">
      <c r="A85" s="289"/>
      <c r="B85" s="240"/>
      <c r="C85" s="240"/>
      <c r="D85" s="240"/>
      <c r="E85" s="241"/>
      <c r="F85" s="288"/>
      <c r="G85" s="240"/>
      <c r="H85" s="240"/>
      <c r="I85" s="240"/>
      <c r="J85" s="248"/>
    </row>
    <row r="86" spans="1:10" ht="24.95" customHeight="1" x14ac:dyDescent="0.2">
      <c r="A86" s="242"/>
      <c r="B86" s="243"/>
      <c r="C86" s="243"/>
      <c r="D86" s="243"/>
      <c r="E86" s="244"/>
      <c r="F86" s="243"/>
      <c r="G86" s="243"/>
      <c r="H86" s="243"/>
      <c r="I86" s="243"/>
      <c r="J86" s="249"/>
    </row>
    <row r="87" spans="1:10" ht="24.95" customHeight="1" x14ac:dyDescent="0.2">
      <c r="A87" s="242"/>
      <c r="B87" s="243"/>
      <c r="C87" s="243"/>
      <c r="D87" s="243"/>
      <c r="E87" s="244"/>
      <c r="F87" s="243"/>
      <c r="G87" s="243"/>
      <c r="H87" s="243"/>
      <c r="I87" s="243"/>
      <c r="J87" s="249"/>
    </row>
    <row r="88" spans="1:10" ht="24.95" customHeight="1" thickBot="1" x14ac:dyDescent="0.25">
      <c r="A88" s="245"/>
      <c r="B88" s="246"/>
      <c r="C88" s="246"/>
      <c r="D88" s="246"/>
      <c r="E88" s="247"/>
      <c r="F88" s="246"/>
      <c r="G88" s="246"/>
      <c r="H88" s="246"/>
      <c r="I88" s="246"/>
      <c r="J88" s="250"/>
    </row>
    <row r="89" spans="1:10" x14ac:dyDescent="0.2">
      <c r="A89" s="12"/>
      <c r="B89" s="10"/>
      <c r="C89" s="10"/>
      <c r="D89" s="10"/>
      <c r="E89" s="10"/>
      <c r="F89" s="10"/>
      <c r="G89" s="10"/>
      <c r="H89" s="10"/>
    </row>
    <row r="90" spans="1:10" x14ac:dyDescent="0.2">
      <c r="A90" s="12"/>
      <c r="B90" s="10"/>
      <c r="C90" s="10"/>
      <c r="D90" s="10"/>
      <c r="E90" s="10"/>
      <c r="F90" s="10"/>
      <c r="G90" s="10"/>
      <c r="H90" s="10"/>
    </row>
    <row r="91" spans="1:10" x14ac:dyDescent="0.2">
      <c r="A91" s="12"/>
      <c r="B91" s="10"/>
      <c r="C91" s="10"/>
      <c r="D91" s="10"/>
      <c r="E91" s="10"/>
      <c r="F91" s="10"/>
      <c r="G91" s="10"/>
      <c r="H91" s="10"/>
    </row>
    <row r="92" spans="1:10" s="109" customFormat="1" ht="23.25" x14ac:dyDescent="0.2">
      <c r="A92" s="127" t="s">
        <v>46</v>
      </c>
      <c r="B92" s="118"/>
      <c r="C92" s="107"/>
      <c r="D92" s="107"/>
      <c r="E92" s="107"/>
      <c r="F92" s="107"/>
      <c r="G92" s="107"/>
      <c r="H92" s="108"/>
      <c r="J92" s="171"/>
    </row>
    <row r="93" spans="1:10" s="109" customFormat="1" ht="11.25" customHeight="1" x14ac:dyDescent="0.2">
      <c r="A93" s="119"/>
      <c r="B93" s="119"/>
      <c r="C93" s="110"/>
      <c r="D93" s="110"/>
      <c r="E93" s="110"/>
      <c r="F93" s="110"/>
      <c r="G93" s="110"/>
      <c r="H93" s="110"/>
      <c r="I93" s="110"/>
      <c r="J93" s="172"/>
    </row>
    <row r="94" spans="1:10" s="109" customFormat="1" ht="15.75" x14ac:dyDescent="0.2">
      <c r="A94" s="120" t="s">
        <v>47</v>
      </c>
      <c r="B94" s="124"/>
      <c r="C94" s="112"/>
      <c r="D94" s="112"/>
      <c r="E94" s="112"/>
      <c r="F94" s="112"/>
      <c r="G94" s="112"/>
      <c r="H94" s="112"/>
      <c r="I94" s="112"/>
      <c r="J94" s="173"/>
    </row>
    <row r="95" spans="1:10" s="109" customFormat="1" ht="17.100000000000001" customHeight="1" x14ac:dyDescent="0.2">
      <c r="A95" s="36" t="s">
        <v>48</v>
      </c>
      <c r="B95" s="36"/>
      <c r="C95" s="113"/>
      <c r="D95" s="114"/>
      <c r="E95" s="114"/>
      <c r="F95" s="114"/>
      <c r="G95" s="114"/>
      <c r="H95" s="115"/>
      <c r="I95" s="115"/>
      <c r="J95" s="116"/>
    </row>
    <row r="96" spans="1:10" s="109" customFormat="1" ht="17.100000000000001" customHeight="1" x14ac:dyDescent="0.2">
      <c r="A96" s="36"/>
      <c r="B96" s="125" t="s">
        <v>49</v>
      </c>
      <c r="C96" s="115"/>
      <c r="D96" s="114"/>
      <c r="E96" s="114"/>
      <c r="F96" s="114"/>
      <c r="G96" s="114"/>
      <c r="H96" s="115"/>
      <c r="I96" s="115"/>
      <c r="J96" s="116"/>
    </row>
    <row r="97" spans="1:10" s="109" customFormat="1" ht="17.100000000000001" customHeight="1" x14ac:dyDescent="0.2">
      <c r="A97" s="3"/>
      <c r="B97" s="125" t="s">
        <v>50</v>
      </c>
      <c r="C97" s="113"/>
      <c r="D97" s="113"/>
      <c r="E97" s="113"/>
      <c r="F97" s="113"/>
      <c r="G97" s="113"/>
      <c r="H97" s="113"/>
      <c r="I97" s="113"/>
      <c r="J97" s="174"/>
    </row>
    <row r="98" spans="1:10" s="109" customFormat="1" ht="17.100000000000001" customHeight="1" x14ac:dyDescent="0.2">
      <c r="A98" s="3"/>
      <c r="B98" s="125" t="s">
        <v>51</v>
      </c>
      <c r="C98" s="113"/>
      <c r="D98" s="113"/>
      <c r="E98" s="113"/>
      <c r="F98" s="113"/>
      <c r="G98" s="113"/>
      <c r="H98" s="113"/>
      <c r="I98" s="113"/>
      <c r="J98" s="174"/>
    </row>
    <row r="99" spans="1:10" s="109" customFormat="1" ht="17.100000000000001" customHeight="1" x14ac:dyDescent="0.2">
      <c r="A99" s="3"/>
      <c r="B99" s="125" t="s">
        <v>52</v>
      </c>
      <c r="C99" s="113"/>
      <c r="D99" s="113"/>
      <c r="E99" s="113"/>
      <c r="F99" s="113"/>
      <c r="G99" s="113"/>
      <c r="H99" s="113"/>
      <c r="I99" s="113"/>
      <c r="J99" s="174"/>
    </row>
    <row r="100" spans="1:10" s="109" customFormat="1" ht="17.100000000000001" customHeight="1" x14ac:dyDescent="0.2">
      <c r="A100" s="3"/>
      <c r="B100" s="126" t="s">
        <v>53</v>
      </c>
      <c r="C100" s="113"/>
      <c r="D100" s="113"/>
      <c r="E100" s="113"/>
      <c r="F100" s="113"/>
      <c r="G100" s="113"/>
      <c r="H100" s="113"/>
      <c r="I100" s="113"/>
      <c r="J100" s="174"/>
    </row>
    <row r="101" spans="1:10" s="109" customFormat="1" ht="17.100000000000001" customHeight="1" x14ac:dyDescent="0.2">
      <c r="A101" s="3"/>
      <c r="B101" s="126" t="s">
        <v>54</v>
      </c>
      <c r="C101" s="116"/>
      <c r="D101" s="116"/>
      <c r="E101" s="116"/>
      <c r="F101" s="116"/>
      <c r="G101" s="116"/>
      <c r="H101" s="116"/>
      <c r="I101" s="116"/>
      <c r="J101" s="116"/>
    </row>
    <row r="102" spans="1:10" s="109" customFormat="1" ht="17.100000000000001" customHeight="1" x14ac:dyDescent="0.2">
      <c r="A102" s="3"/>
      <c r="B102" s="126" t="s">
        <v>55</v>
      </c>
      <c r="C102" s="116"/>
      <c r="D102" s="116"/>
      <c r="E102" s="116"/>
      <c r="F102" s="116"/>
      <c r="G102" s="116"/>
      <c r="H102" s="116"/>
      <c r="I102" s="116"/>
      <c r="J102" s="116"/>
    </row>
    <row r="103" spans="1:10" s="109" customFormat="1" ht="17.100000000000001" customHeight="1" x14ac:dyDescent="0.2">
      <c r="A103" s="121"/>
      <c r="B103" s="122"/>
      <c r="C103" s="116"/>
      <c r="D103" s="116"/>
      <c r="E103" s="116"/>
      <c r="F103" s="116"/>
      <c r="G103" s="116"/>
      <c r="H103" s="116"/>
      <c r="I103" s="116"/>
      <c r="J103" s="116"/>
    </row>
    <row r="104" spans="1:10" s="109" customFormat="1" ht="12.75" x14ac:dyDescent="0.2">
      <c r="A104" s="123"/>
      <c r="B104" s="123"/>
      <c r="C104" s="117"/>
      <c r="D104" s="117"/>
      <c r="E104" s="117"/>
      <c r="F104" s="117"/>
      <c r="G104" s="117"/>
      <c r="H104" s="117"/>
      <c r="I104" s="117"/>
      <c r="J104" s="117"/>
    </row>
    <row r="105" spans="1:10" s="109" customFormat="1" ht="15.75" x14ac:dyDescent="0.2">
      <c r="A105" s="128" t="s">
        <v>56</v>
      </c>
      <c r="B105" s="123"/>
      <c r="C105" s="117"/>
      <c r="D105" s="117"/>
      <c r="E105" s="117"/>
      <c r="F105" s="117"/>
      <c r="G105" s="117"/>
      <c r="H105" s="117"/>
      <c r="I105" s="117"/>
      <c r="J105" s="117"/>
    </row>
    <row r="106" spans="1:10" x14ac:dyDescent="0.2">
      <c r="A106" s="290"/>
      <c r="B106" s="291"/>
      <c r="C106" s="291"/>
      <c r="D106" s="291"/>
      <c r="E106" s="291"/>
      <c r="F106" s="291"/>
      <c r="G106" s="291"/>
      <c r="H106" s="292"/>
      <c r="I106" s="36"/>
      <c r="J106" s="175"/>
    </row>
    <row r="107" spans="1:10" x14ac:dyDescent="0.2">
      <c r="A107" s="293"/>
      <c r="B107" s="294"/>
      <c r="C107" s="294"/>
      <c r="D107" s="294"/>
      <c r="E107" s="294"/>
      <c r="F107" s="294"/>
      <c r="G107" s="294"/>
      <c r="H107" s="295"/>
      <c r="I107" s="36"/>
      <c r="J107" s="175"/>
    </row>
    <row r="108" spans="1:10" x14ac:dyDescent="0.2">
      <c r="A108" s="293"/>
      <c r="B108" s="294"/>
      <c r="C108" s="294"/>
      <c r="D108" s="294"/>
      <c r="E108" s="294"/>
      <c r="F108" s="294"/>
      <c r="G108" s="294"/>
      <c r="H108" s="295"/>
      <c r="I108" s="36"/>
      <c r="J108" s="175"/>
    </row>
    <row r="109" spans="1:10" x14ac:dyDescent="0.2">
      <c r="A109" s="293"/>
      <c r="B109" s="294"/>
      <c r="C109" s="294"/>
      <c r="D109" s="294"/>
      <c r="E109" s="294"/>
      <c r="F109" s="294"/>
      <c r="G109" s="294"/>
      <c r="H109" s="295"/>
      <c r="I109" s="36"/>
      <c r="J109" s="175"/>
    </row>
    <row r="110" spans="1:10" x14ac:dyDescent="0.2">
      <c r="A110" s="296"/>
      <c r="B110" s="297"/>
      <c r="C110" s="297"/>
      <c r="D110" s="297"/>
      <c r="E110" s="297"/>
      <c r="F110" s="297"/>
      <c r="G110" s="297"/>
      <c r="H110" s="298"/>
      <c r="I110" s="36"/>
      <c r="J110" s="175"/>
    </row>
    <row r="111" spans="1:10" x14ac:dyDescent="0.2">
      <c r="A111" s="36"/>
      <c r="B111" s="36"/>
      <c r="C111" s="36"/>
      <c r="D111" s="36"/>
      <c r="E111" s="36"/>
      <c r="F111" s="36"/>
      <c r="G111" s="36"/>
      <c r="H111" s="36"/>
      <c r="I111" s="36"/>
    </row>
    <row r="112" spans="1:10" x14ac:dyDescent="0.25">
      <c r="A112" s="37" t="s">
        <v>57</v>
      </c>
      <c r="B112" s="36"/>
      <c r="C112" s="36"/>
      <c r="D112" s="36"/>
      <c r="E112" s="36"/>
      <c r="F112" s="36"/>
      <c r="G112" s="36"/>
      <c r="H112" s="36"/>
    </row>
    <row r="113" spans="1:10" ht="24.95" customHeight="1" x14ac:dyDescent="0.2">
      <c r="A113" s="28" t="s">
        <v>4</v>
      </c>
      <c r="B113" s="234"/>
      <c r="C113" s="235"/>
      <c r="D113" s="235"/>
      <c r="E113" s="235"/>
      <c r="F113" s="235"/>
      <c r="G113" s="235"/>
      <c r="H113" s="236"/>
    </row>
    <row r="114" spans="1:10" ht="24.95" customHeight="1" x14ac:dyDescent="0.2">
      <c r="A114" s="28" t="s">
        <v>5</v>
      </c>
      <c r="B114" s="234"/>
      <c r="C114" s="235"/>
      <c r="D114" s="235"/>
      <c r="E114" s="235"/>
      <c r="F114" s="235"/>
      <c r="G114" s="235"/>
      <c r="H114" s="236"/>
    </row>
    <row r="115" spans="1:10" ht="24.95" customHeight="1" x14ac:dyDescent="0.2">
      <c r="A115" s="28" t="s">
        <v>6</v>
      </c>
      <c r="B115" s="234"/>
      <c r="C115" s="235"/>
      <c r="D115" s="235"/>
      <c r="E115" s="235"/>
      <c r="F115" s="235"/>
      <c r="G115" s="235"/>
      <c r="H115" s="236"/>
    </row>
    <row r="116" spans="1:10" x14ac:dyDescent="0.25">
      <c r="A116" s="38"/>
      <c r="B116" s="38"/>
      <c r="C116" s="38"/>
      <c r="D116" s="39"/>
      <c r="E116" s="38"/>
      <c r="F116" s="38"/>
      <c r="G116" s="38"/>
      <c r="H116" s="39"/>
    </row>
    <row r="117" spans="1:10" x14ac:dyDescent="0.25">
      <c r="A117" s="38"/>
      <c r="B117" s="38"/>
      <c r="C117" s="38"/>
      <c r="D117" s="39"/>
      <c r="E117" s="38"/>
      <c r="F117" s="38"/>
      <c r="G117" s="38"/>
      <c r="H117" s="39"/>
      <c r="I117" s="38"/>
      <c r="J117" s="176"/>
    </row>
    <row r="118" spans="1:10" x14ac:dyDescent="0.25">
      <c r="A118" s="38"/>
      <c r="B118" s="40"/>
      <c r="C118" s="40"/>
      <c r="D118" s="40"/>
      <c r="E118" s="40"/>
      <c r="F118" s="40"/>
      <c r="G118" s="41"/>
      <c r="H118" s="39"/>
      <c r="I118" s="38"/>
      <c r="J118" s="176"/>
    </row>
    <row r="119" spans="1:10" x14ac:dyDescent="0.25">
      <c r="A119" s="38"/>
      <c r="B119" s="42" t="s">
        <v>3</v>
      </c>
      <c r="C119" s="42"/>
      <c r="D119" s="42"/>
      <c r="E119" s="42"/>
      <c r="F119" s="42"/>
      <c r="G119" s="42"/>
      <c r="H119" s="39"/>
      <c r="I119" s="38"/>
      <c r="J119" s="176"/>
    </row>
    <row r="120" spans="1:10" x14ac:dyDescent="0.2">
      <c r="A120" s="3"/>
      <c r="D120" s="14"/>
      <c r="E120" s="3"/>
    </row>
    <row r="121" spans="1:10" x14ac:dyDescent="0.2">
      <c r="A121" s="3"/>
      <c r="D121" s="14"/>
      <c r="E121" s="3"/>
    </row>
    <row r="122" spans="1:10" ht="15.75" thickBot="1" x14ac:dyDescent="0.25"/>
    <row r="123" spans="1:10" ht="23.25" x14ac:dyDescent="0.2">
      <c r="A123" s="134" t="s">
        <v>71</v>
      </c>
      <c r="B123" s="130"/>
      <c r="C123" s="31"/>
      <c r="D123" s="31"/>
      <c r="E123" s="44"/>
      <c r="F123" s="31"/>
      <c r="G123" s="202"/>
      <c r="H123" s="45"/>
    </row>
    <row r="124" spans="1:10" ht="17.100000000000001" customHeight="1" x14ac:dyDescent="0.2">
      <c r="A124" s="133"/>
      <c r="B124" s="132"/>
      <c r="C124" s="10"/>
      <c r="D124" s="10"/>
      <c r="E124" s="46"/>
      <c r="F124" s="10"/>
      <c r="G124" s="10"/>
      <c r="H124" s="33"/>
    </row>
    <row r="125" spans="1:10" ht="18.75" x14ac:dyDescent="0.2">
      <c r="A125" s="131"/>
      <c r="B125" s="97" t="s">
        <v>90</v>
      </c>
      <c r="C125" s="10"/>
      <c r="D125" s="10"/>
      <c r="E125" s="46"/>
      <c r="F125" s="10"/>
      <c r="G125" s="10"/>
      <c r="H125" s="33"/>
    </row>
    <row r="126" spans="1:10" ht="17.100000000000001" customHeight="1" x14ac:dyDescent="0.2">
      <c r="A126" s="131"/>
      <c r="B126" s="129" t="s">
        <v>86</v>
      </c>
      <c r="C126" s="10"/>
      <c r="D126" s="10"/>
      <c r="E126" s="46"/>
      <c r="F126" s="10"/>
      <c r="G126" s="10"/>
      <c r="H126" s="33"/>
    </row>
    <row r="127" spans="1:10" ht="17.100000000000001" customHeight="1" x14ac:dyDescent="0.2">
      <c r="A127" s="32"/>
      <c r="B127" s="47" t="s">
        <v>89</v>
      </c>
      <c r="C127" s="10"/>
      <c r="D127" s="10"/>
      <c r="E127" s="46"/>
      <c r="F127" s="10"/>
      <c r="G127" s="10"/>
      <c r="H127" s="33"/>
    </row>
    <row r="128" spans="1:10" ht="17.100000000000001" customHeight="1" x14ac:dyDescent="0.2">
      <c r="A128" s="32"/>
      <c r="B128" s="47" t="s">
        <v>58</v>
      </c>
      <c r="C128" s="10"/>
      <c r="D128" s="10"/>
      <c r="E128" s="46"/>
      <c r="F128" s="10"/>
      <c r="G128" s="10"/>
      <c r="H128" s="33"/>
    </row>
    <row r="129" spans="1:8" ht="17.100000000000001" customHeight="1" x14ac:dyDescent="0.2">
      <c r="A129" s="32"/>
      <c r="B129" s="10"/>
      <c r="C129" s="10"/>
      <c r="D129" s="10"/>
      <c r="E129" s="46"/>
      <c r="F129" s="10"/>
      <c r="G129" s="10"/>
      <c r="H129" s="33"/>
    </row>
    <row r="130" spans="1:8" ht="18.75" x14ac:dyDescent="0.2">
      <c r="A130" s="32"/>
      <c r="B130" s="97" t="s">
        <v>91</v>
      </c>
      <c r="C130" s="10"/>
      <c r="D130" s="10"/>
      <c r="E130" s="46"/>
      <c r="F130" s="10"/>
      <c r="G130" s="10"/>
      <c r="H130" s="33"/>
    </row>
    <row r="131" spans="1:8" ht="17.100000000000001" customHeight="1" x14ac:dyDescent="0.2">
      <c r="A131" s="32"/>
      <c r="B131" s="10" t="s">
        <v>59</v>
      </c>
      <c r="C131" s="10"/>
      <c r="D131" s="10"/>
      <c r="E131" s="46"/>
      <c r="F131" s="10"/>
      <c r="G131" s="10"/>
      <c r="H131" s="33"/>
    </row>
    <row r="132" spans="1:8" ht="17.100000000000001" customHeight="1" x14ac:dyDescent="0.2">
      <c r="A132" s="32"/>
      <c r="B132" s="47" t="s">
        <v>88</v>
      </c>
      <c r="C132" s="10"/>
      <c r="D132" s="10"/>
      <c r="E132" s="46"/>
      <c r="F132" s="10"/>
      <c r="G132" s="10"/>
      <c r="H132" s="33"/>
    </row>
    <row r="133" spans="1:8" ht="17.100000000000001" customHeight="1" x14ac:dyDescent="0.2">
      <c r="A133" s="32"/>
      <c r="B133" s="47" t="s">
        <v>61</v>
      </c>
      <c r="C133" s="10"/>
      <c r="D133" s="10"/>
      <c r="E133" s="46"/>
      <c r="F133" s="10"/>
      <c r="G133" s="10"/>
      <c r="H133" s="33"/>
    </row>
    <row r="134" spans="1:8" ht="17.100000000000001" customHeight="1" x14ac:dyDescent="0.2">
      <c r="A134" s="32"/>
      <c r="B134" s="47" t="s">
        <v>60</v>
      </c>
      <c r="C134" s="10"/>
      <c r="D134" s="10"/>
      <c r="E134" s="46"/>
      <c r="F134" s="10"/>
      <c r="G134" s="10"/>
      <c r="H134" s="33"/>
    </row>
    <row r="135" spans="1:8" ht="17.100000000000001" customHeight="1" x14ac:dyDescent="0.2">
      <c r="A135" s="32"/>
      <c r="B135" s="47" t="s">
        <v>94</v>
      </c>
      <c r="C135" s="10"/>
      <c r="D135" s="10"/>
      <c r="E135" s="46"/>
      <c r="F135" s="10"/>
      <c r="G135" s="10"/>
      <c r="H135" s="33"/>
    </row>
    <row r="136" spans="1:8" ht="17.100000000000001" customHeight="1" x14ac:dyDescent="0.2">
      <c r="A136" s="32"/>
      <c r="B136" s="47" t="s">
        <v>62</v>
      </c>
      <c r="C136" s="10"/>
      <c r="D136" s="10"/>
      <c r="E136" s="46"/>
      <c r="F136" s="10"/>
      <c r="G136" s="10"/>
      <c r="H136" s="33"/>
    </row>
    <row r="137" spans="1:8" ht="17.100000000000001" customHeight="1" x14ac:dyDescent="0.2">
      <c r="A137" s="32"/>
      <c r="B137" s="47"/>
      <c r="C137" s="10"/>
      <c r="D137" s="10"/>
      <c r="E137" s="46"/>
      <c r="F137" s="10"/>
      <c r="G137" s="10"/>
      <c r="H137" s="33"/>
    </row>
    <row r="138" spans="1:8" ht="19.5" thickBot="1" x14ac:dyDescent="0.25">
      <c r="A138" s="34"/>
      <c r="B138" s="158" t="s">
        <v>85</v>
      </c>
      <c r="C138" s="21"/>
      <c r="D138" s="21"/>
      <c r="E138" s="48"/>
      <c r="F138" s="21"/>
      <c r="G138" s="21"/>
      <c r="H138" s="35"/>
    </row>
    <row r="65454" spans="5:9" x14ac:dyDescent="0.2">
      <c r="E65454" s="49"/>
      <c r="F65454" s="50"/>
      <c r="G65454" s="51"/>
      <c r="H65454" s="52"/>
      <c r="I65454" s="51"/>
    </row>
  </sheetData>
  <sheetProtection algorithmName="SHA-512" hashValue="TjzbrqXqzrOo4h7wXPszMhuweCcncrHUDGrJzkumx88CBSmK6P/T9KISmNs02tOYc7MQYn1Q68y48dMAWu00zg==" saltValue="MbEi74DM1qScesMvE/bQXw==" spinCount="100000" sheet="1" formatCells="0" formatRows="0"/>
  <mergeCells count="31">
    <mergeCell ref="B25:J25"/>
    <mergeCell ref="A1:J1"/>
    <mergeCell ref="A3:J3"/>
    <mergeCell ref="D9:H9"/>
    <mergeCell ref="D10:H10"/>
    <mergeCell ref="D11:H11"/>
    <mergeCell ref="D12:H12"/>
    <mergeCell ref="D13:H13"/>
    <mergeCell ref="D14:H14"/>
    <mergeCell ref="D15:H15"/>
    <mergeCell ref="C19:E19"/>
    <mergeCell ref="F19:H19"/>
    <mergeCell ref="F26:G26"/>
    <mergeCell ref="H26:J26"/>
    <mergeCell ref="F27:G27"/>
    <mergeCell ref="H27:J27"/>
    <mergeCell ref="F28:G28"/>
    <mergeCell ref="H28:J28"/>
    <mergeCell ref="B115:H115"/>
    <mergeCell ref="A32:J32"/>
    <mergeCell ref="C35:E35"/>
    <mergeCell ref="F35:H35"/>
    <mergeCell ref="C46:E46"/>
    <mergeCell ref="F46:H46"/>
    <mergeCell ref="F84:J84"/>
    <mergeCell ref="A85:E88"/>
    <mergeCell ref="F85:J88"/>
    <mergeCell ref="A106:H110"/>
    <mergeCell ref="B113:H113"/>
    <mergeCell ref="B114:H114"/>
    <mergeCell ref="A43:J43"/>
  </mergeCells>
  <dataValidations count="1">
    <dataValidation type="list" allowBlank="1" showInputMessage="1" showErrorMessage="1" sqref="E28">
      <formula1>",Ja,Nej"</formula1>
    </dataValidation>
  </dataValidations>
  <pageMargins left="0.23622047244094491" right="0.23622047244094491" top="0.55118110236220474" bottom="0.55118110236220474" header="0.31496062992125984" footer="0.31496062992125984"/>
  <pageSetup paperSize="9" scale="48" fitToHeight="0" orientation="landscape" r:id="rId1"/>
  <headerFooter alignWithMargins="0">
    <oddFooter>Side &amp;P af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4349310C62E7A4CB45F294950563ECD" ma:contentTypeVersion="2" ma:contentTypeDescription="Opret et nyt dokument." ma:contentTypeScope="" ma:versionID="7c967bf35f41a99e9f61d018b999896b">
  <xsd:schema xmlns:xsd="http://www.w3.org/2001/XMLSchema" xmlns:xs="http://www.w3.org/2001/XMLSchema" xmlns:p="http://schemas.microsoft.com/office/2006/metadata/properties" xmlns:ns1="http://schemas.microsoft.com/sharepoint/v3" targetNamespace="http://schemas.microsoft.com/office/2006/metadata/properties" ma:root="true" ma:fieldsID="56d1302ba78386ef361c56514509a37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internalName="PublishingStartDate">
      <xsd:simpleType>
        <xsd:restriction base="dms:Unknown"/>
      </xsd:simpleType>
    </xsd:element>
    <xsd:element name="PublishingExpirationDate" ma:index="9" nillable="true" ma:displayName="Slutdato for planlægning"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B85287-7460-4F71-8A45-B448BB09C0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1EB275-A4E8-4D93-AB11-686998C6A196}">
  <ds:schemaRef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5A2AB13-7F3E-4306-9717-B7405F9D30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3</vt:i4>
      </vt:variant>
    </vt:vector>
  </HeadingPairs>
  <TitlesOfParts>
    <vt:vector size="6" baseType="lpstr">
      <vt:lpstr>Budget og regnskab 2023_2024</vt:lpstr>
      <vt:lpstr>Budget og regnskab 2025</vt:lpstr>
      <vt:lpstr>Budget og regnskab 2026</vt:lpstr>
      <vt:lpstr>'Budget og regnskab 2023_2024'!Udskriftsområde</vt:lpstr>
      <vt:lpstr>'Budget og regnskab 2025'!Udskriftsområde</vt:lpstr>
      <vt:lpstr>'Budget og regnskab 2026'!Udskriftsområde</vt:lpstr>
    </vt:vector>
  </TitlesOfParts>
  <Company>BUVM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Statusredegørelse til pulje til mere pædagogisk personale</dc:title>
  <dc:creator>Børne- og Undervisningsministeriet</dc:creator>
  <cp:lastModifiedBy>Undervisningsministeriet</cp:lastModifiedBy>
  <cp:lastPrinted>2023-09-01T08:13:28Z</cp:lastPrinted>
  <dcterms:created xsi:type="dcterms:W3CDTF">2007-11-30T12:51:40Z</dcterms:created>
  <dcterms:modified xsi:type="dcterms:W3CDTF">2023-09-01T08:15:38Z</dcterms:modified>
</cp:coreProperties>
</file>