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PS\Puljesekretariatet\1. Puljemidler\2022\14. Digital dannelse\2. Puljeudmelding\"/>
    </mc:Choice>
  </mc:AlternateContent>
  <bookViews>
    <workbookView xWindow="0" yWindow="0" windowWidth="21948" windowHeight="8628"/>
  </bookViews>
  <sheets>
    <sheet name="Budget- og regnskabsskema" sheetId="5" r:id="rId1"/>
    <sheet name="Budget- og regnskabsskema (gl)" sheetId="3" state="hidden" r:id="rId2"/>
    <sheet name="Ark1" sheetId="4" r:id="rId3"/>
  </sheets>
  <calcPr calcId="162913"/>
</workbook>
</file>

<file path=xl/calcChain.xml><?xml version="1.0" encoding="utf-8"?>
<calcChain xmlns="http://schemas.openxmlformats.org/spreadsheetml/2006/main">
  <c r="H129" i="5" l="1"/>
  <c r="T195" i="5" l="1"/>
  <c r="T194" i="5"/>
  <c r="T193" i="5"/>
  <c r="T192" i="5"/>
  <c r="T191" i="5"/>
  <c r="T190" i="5"/>
  <c r="T188" i="5"/>
  <c r="T187" i="5"/>
  <c r="T186" i="5"/>
  <c r="T185" i="5"/>
  <c r="T184" i="5"/>
  <c r="T182" i="5"/>
  <c r="T181" i="5"/>
  <c r="T180" i="5"/>
  <c r="T179" i="5"/>
  <c r="T178" i="5"/>
  <c r="T176" i="5"/>
  <c r="T175" i="5"/>
  <c r="T174" i="5"/>
  <c r="T173" i="5"/>
  <c r="T172" i="5"/>
  <c r="T170" i="5"/>
  <c r="T169" i="5"/>
  <c r="T168" i="5"/>
  <c r="T167" i="5"/>
  <c r="T166" i="5"/>
  <c r="S164" i="5"/>
  <c r="P164" i="5"/>
  <c r="M164" i="5"/>
  <c r="J164" i="5"/>
  <c r="G164" i="5"/>
  <c r="S163" i="5"/>
  <c r="P163" i="5"/>
  <c r="M163" i="5"/>
  <c r="J163" i="5"/>
  <c r="G163" i="5"/>
  <c r="S162" i="5"/>
  <c r="P162" i="5"/>
  <c r="M162" i="5"/>
  <c r="J162" i="5"/>
  <c r="G162" i="5"/>
  <c r="S161" i="5"/>
  <c r="P161" i="5"/>
  <c r="M161" i="5"/>
  <c r="J161" i="5"/>
  <c r="G161" i="5"/>
  <c r="S160" i="5"/>
  <c r="P160" i="5"/>
  <c r="M160" i="5"/>
  <c r="J160" i="5"/>
  <c r="G160" i="5"/>
  <c r="S158" i="5"/>
  <c r="P158" i="5"/>
  <c r="M158" i="5"/>
  <c r="J158" i="5"/>
  <c r="G158" i="5"/>
  <c r="S157" i="5"/>
  <c r="P157" i="5"/>
  <c r="M157" i="5"/>
  <c r="J157" i="5"/>
  <c r="G157" i="5"/>
  <c r="S156" i="5"/>
  <c r="P156" i="5"/>
  <c r="M156" i="5"/>
  <c r="J156" i="5"/>
  <c r="G156" i="5"/>
  <c r="S155" i="5"/>
  <c r="P155" i="5"/>
  <c r="M155" i="5"/>
  <c r="J155" i="5"/>
  <c r="G155" i="5"/>
  <c r="S154" i="5"/>
  <c r="P154" i="5"/>
  <c r="M154" i="5"/>
  <c r="J154" i="5"/>
  <c r="G154" i="5"/>
  <c r="S152" i="5"/>
  <c r="P152" i="5"/>
  <c r="M152" i="5"/>
  <c r="J152" i="5"/>
  <c r="G152" i="5"/>
  <c r="S151" i="5"/>
  <c r="P151" i="5"/>
  <c r="M151" i="5"/>
  <c r="J151" i="5"/>
  <c r="G151" i="5"/>
  <c r="S150" i="5"/>
  <c r="P150" i="5"/>
  <c r="M150" i="5"/>
  <c r="J150" i="5"/>
  <c r="G150" i="5"/>
  <c r="S149" i="5"/>
  <c r="P149" i="5"/>
  <c r="M149" i="5"/>
  <c r="J149" i="5"/>
  <c r="G149" i="5"/>
  <c r="S148" i="5"/>
  <c r="P148" i="5"/>
  <c r="M148" i="5"/>
  <c r="J148" i="5"/>
  <c r="G148" i="5"/>
  <c r="S146" i="5"/>
  <c r="P146" i="5"/>
  <c r="M146" i="5"/>
  <c r="J146" i="5"/>
  <c r="G146" i="5"/>
  <c r="S145" i="5"/>
  <c r="P145" i="5"/>
  <c r="M145" i="5"/>
  <c r="J145" i="5"/>
  <c r="G145" i="5"/>
  <c r="S144" i="5"/>
  <c r="P144" i="5"/>
  <c r="M144" i="5"/>
  <c r="J144" i="5"/>
  <c r="G144" i="5"/>
  <c r="S143" i="5"/>
  <c r="P143" i="5"/>
  <c r="M143" i="5"/>
  <c r="J143" i="5"/>
  <c r="G143" i="5"/>
  <c r="S142" i="5"/>
  <c r="P142" i="5"/>
  <c r="M142" i="5"/>
  <c r="J142" i="5"/>
  <c r="G142" i="5"/>
  <c r="S140" i="5"/>
  <c r="P140" i="5"/>
  <c r="M140" i="5"/>
  <c r="J140" i="5"/>
  <c r="G140" i="5"/>
  <c r="S139" i="5"/>
  <c r="P139" i="5"/>
  <c r="M139" i="5"/>
  <c r="J139" i="5"/>
  <c r="G139" i="5"/>
  <c r="S138" i="5"/>
  <c r="P138" i="5"/>
  <c r="M138" i="5"/>
  <c r="J138" i="5"/>
  <c r="G138" i="5"/>
  <c r="S137" i="5"/>
  <c r="P137" i="5"/>
  <c r="M137" i="5"/>
  <c r="J137" i="5"/>
  <c r="G137" i="5"/>
  <c r="S136" i="5"/>
  <c r="P136" i="5"/>
  <c r="M136" i="5"/>
  <c r="J136" i="5"/>
  <c r="G136" i="5"/>
  <c r="T83" i="5"/>
  <c r="T82" i="5"/>
  <c r="T81" i="5"/>
  <c r="T80" i="5"/>
  <c r="T79" i="5"/>
  <c r="T77" i="5"/>
  <c r="T76" i="5"/>
  <c r="T75" i="5"/>
  <c r="T74" i="5"/>
  <c r="T73" i="5"/>
  <c r="T71" i="5"/>
  <c r="T70" i="5"/>
  <c r="T69" i="5"/>
  <c r="T68" i="5"/>
  <c r="T67" i="5"/>
  <c r="S63" i="5"/>
  <c r="P63" i="5"/>
  <c r="M63" i="5"/>
  <c r="J63" i="5"/>
  <c r="G63" i="5"/>
  <c r="S62" i="5"/>
  <c r="P62" i="5"/>
  <c r="M62" i="5"/>
  <c r="J62" i="5"/>
  <c r="G62" i="5"/>
  <c r="S61" i="5"/>
  <c r="P61" i="5"/>
  <c r="M61" i="5"/>
  <c r="J61" i="5"/>
  <c r="G61" i="5"/>
  <c r="S59" i="5"/>
  <c r="P59" i="5"/>
  <c r="M59" i="5"/>
  <c r="J59" i="5"/>
  <c r="G59" i="5"/>
  <c r="S58" i="5"/>
  <c r="P58" i="5"/>
  <c r="M58" i="5"/>
  <c r="J58" i="5"/>
  <c r="G58" i="5"/>
  <c r="S57" i="5"/>
  <c r="P57" i="5"/>
  <c r="M57" i="5"/>
  <c r="J57" i="5"/>
  <c r="G57" i="5"/>
  <c r="S56" i="5"/>
  <c r="P56" i="5"/>
  <c r="M56" i="5"/>
  <c r="J56" i="5"/>
  <c r="G56" i="5"/>
  <c r="S55" i="5"/>
  <c r="P55" i="5"/>
  <c r="M55" i="5"/>
  <c r="J55" i="5"/>
  <c r="G55" i="5"/>
  <c r="S53" i="5"/>
  <c r="P53" i="5"/>
  <c r="M53" i="5"/>
  <c r="J53" i="5"/>
  <c r="G53" i="5"/>
  <c r="S52" i="5"/>
  <c r="P52" i="5"/>
  <c r="M52" i="5"/>
  <c r="J52" i="5"/>
  <c r="G52" i="5"/>
  <c r="S51" i="5"/>
  <c r="P51" i="5"/>
  <c r="M51" i="5"/>
  <c r="J51" i="5"/>
  <c r="G51" i="5"/>
  <c r="S50" i="5"/>
  <c r="P50" i="5"/>
  <c r="M50" i="5"/>
  <c r="J50" i="5"/>
  <c r="G50" i="5"/>
  <c r="S49" i="5"/>
  <c r="P49" i="5"/>
  <c r="M49" i="5"/>
  <c r="J49" i="5"/>
  <c r="G49" i="5"/>
  <c r="S47" i="5"/>
  <c r="P47" i="5"/>
  <c r="M47" i="5"/>
  <c r="J47" i="5"/>
  <c r="G47" i="5"/>
  <c r="S46" i="5"/>
  <c r="P46" i="5"/>
  <c r="M46" i="5"/>
  <c r="J46" i="5"/>
  <c r="G46" i="5"/>
  <c r="L129" i="5"/>
  <c r="K129" i="5"/>
  <c r="J129" i="5"/>
  <c r="I129" i="5"/>
  <c r="M128" i="5"/>
  <c r="M127" i="5"/>
  <c r="M126" i="5"/>
  <c r="M125" i="5"/>
  <c r="M124" i="5"/>
  <c r="M123" i="5"/>
  <c r="M122" i="5"/>
  <c r="M120" i="5"/>
  <c r="M119" i="5"/>
  <c r="K25" i="5"/>
  <c r="K28" i="5"/>
  <c r="P196" i="5" l="1"/>
  <c r="T139" i="5"/>
  <c r="T144" i="5"/>
  <c r="T149" i="5"/>
  <c r="T154" i="5"/>
  <c r="T158" i="5"/>
  <c r="T163" i="5"/>
  <c r="T136" i="5"/>
  <c r="S196" i="5"/>
  <c r="T140" i="5"/>
  <c r="T145" i="5"/>
  <c r="T150" i="5"/>
  <c r="T155" i="5"/>
  <c r="T160" i="5"/>
  <c r="T164" i="5"/>
  <c r="J196" i="5"/>
  <c r="T137" i="5"/>
  <c r="T142" i="5"/>
  <c r="T146" i="5"/>
  <c r="T151" i="5"/>
  <c r="T156" i="5"/>
  <c r="T161" i="5"/>
  <c r="M196" i="5"/>
  <c r="T138" i="5"/>
  <c r="T143" i="5"/>
  <c r="T148" i="5"/>
  <c r="T152" i="5"/>
  <c r="T157" i="5"/>
  <c r="T162" i="5"/>
  <c r="G196" i="5"/>
  <c r="T55" i="5"/>
  <c r="T57" i="5"/>
  <c r="T58" i="5"/>
  <c r="T59" i="5"/>
  <c r="T62" i="5"/>
  <c r="T63" i="5"/>
  <c r="T46" i="5"/>
  <c r="T49" i="5"/>
  <c r="T51" i="5"/>
  <c r="T56" i="5"/>
  <c r="T47" i="5"/>
  <c r="T52" i="5"/>
  <c r="T50" i="5"/>
  <c r="T53" i="5"/>
  <c r="T61" i="5"/>
  <c r="K29" i="5"/>
  <c r="M129" i="5"/>
  <c r="T196" i="5" l="1"/>
  <c r="S65" i="5" l="1"/>
  <c r="S64" i="5"/>
  <c r="S45" i="5"/>
  <c r="S44" i="5"/>
  <c r="S43" i="5"/>
  <c r="S41" i="5"/>
  <c r="S40" i="5"/>
  <c r="S39" i="5"/>
  <c r="S38" i="5"/>
  <c r="S37" i="5"/>
  <c r="S97" i="5" l="1"/>
  <c r="I25" i="5"/>
  <c r="T95" i="5" l="1"/>
  <c r="T94" i="5"/>
  <c r="T93" i="5"/>
  <c r="T92" i="5"/>
  <c r="T91" i="5"/>
  <c r="T89" i="5"/>
  <c r="P44" i="5"/>
  <c r="M44" i="5"/>
  <c r="J44" i="5"/>
  <c r="G44" i="5"/>
  <c r="P43" i="5"/>
  <c r="M43" i="5"/>
  <c r="J43" i="5"/>
  <c r="G43" i="5"/>
  <c r="P64" i="5"/>
  <c r="M64" i="5"/>
  <c r="J64" i="5"/>
  <c r="G64" i="5"/>
  <c r="T85" i="5"/>
  <c r="T86" i="5"/>
  <c r="T87" i="5"/>
  <c r="T88" i="5"/>
  <c r="T96" i="5"/>
  <c r="T64" i="5" l="1"/>
  <c r="T44" i="5"/>
  <c r="T43" i="5"/>
  <c r="P39" i="5" l="1"/>
  <c r="H25" i="5" l="1"/>
  <c r="P65" i="5"/>
  <c r="M65" i="5"/>
  <c r="J65" i="5"/>
  <c r="G65" i="5"/>
  <c r="P45" i="5"/>
  <c r="M45" i="5"/>
  <c r="J45" i="5"/>
  <c r="G45" i="5"/>
  <c r="P41" i="5"/>
  <c r="M41" i="5"/>
  <c r="J41" i="5"/>
  <c r="G41" i="5"/>
  <c r="P40" i="5"/>
  <c r="M40" i="5"/>
  <c r="J40" i="5"/>
  <c r="G40" i="5"/>
  <c r="M39" i="5"/>
  <c r="J39" i="5"/>
  <c r="G39" i="5"/>
  <c r="P38" i="5"/>
  <c r="M38" i="5"/>
  <c r="J38" i="5"/>
  <c r="G38" i="5"/>
  <c r="P37" i="5"/>
  <c r="M16" i="5"/>
  <c r="M15" i="5"/>
  <c r="L25" i="5"/>
  <c r="T45" i="5" l="1"/>
  <c r="T38" i="5"/>
  <c r="T39" i="5"/>
  <c r="T40" i="5"/>
  <c r="T41" i="5"/>
  <c r="T65" i="5"/>
  <c r="P97" i="5"/>
  <c r="L28" i="5" s="1"/>
  <c r="L29" i="5" s="1"/>
  <c r="J25" i="5"/>
  <c r="M23" i="5" l="1"/>
  <c r="M22" i="5"/>
  <c r="M37" i="5" l="1"/>
  <c r="J37" i="5"/>
  <c r="G37" i="5"/>
  <c r="G97" i="5" s="1"/>
  <c r="T37" i="5" l="1"/>
  <c r="M97" i="5"/>
  <c r="J28" i="5" s="1"/>
  <c r="J29" i="5" s="1"/>
  <c r="J97" i="5"/>
  <c r="I28" i="5" s="1"/>
  <c r="I29" i="5" s="1"/>
  <c r="M24" i="5"/>
  <c r="M21" i="5"/>
  <c r="M20" i="5"/>
  <c r="M19" i="5"/>
  <c r="M18" i="5"/>
  <c r="T97" i="5" l="1"/>
  <c r="M25" i="5"/>
  <c r="R79" i="3"/>
  <c r="H28" i="5" l="1"/>
  <c r="M28" i="5" s="1"/>
  <c r="M20" i="3"/>
  <c r="M21" i="3"/>
  <c r="M22" i="3"/>
  <c r="M23" i="3"/>
  <c r="M24" i="3"/>
  <c r="M25" i="3"/>
  <c r="M26" i="3"/>
  <c r="M27" i="3"/>
  <c r="M28" i="3"/>
  <c r="M19" i="3"/>
  <c r="H29" i="5" l="1"/>
  <c r="M29" i="5" s="1"/>
  <c r="M29" i="3"/>
  <c r="D9" i="3" s="1"/>
  <c r="R80" i="3"/>
  <c r="R81" i="3"/>
  <c r="R82" i="3"/>
  <c r="R83" i="3"/>
  <c r="R84" i="3"/>
  <c r="R85" i="3"/>
  <c r="R86" i="3"/>
  <c r="R87" i="3"/>
  <c r="R88" i="3"/>
  <c r="R89" i="3"/>
  <c r="R90" i="3"/>
  <c r="R91" i="3"/>
  <c r="R92" i="3"/>
  <c r="R93" i="3"/>
  <c r="R94" i="3"/>
  <c r="R95" i="3"/>
  <c r="R46" i="3"/>
  <c r="R47" i="3"/>
  <c r="R48" i="3"/>
  <c r="R49" i="3"/>
  <c r="R50" i="3"/>
  <c r="R51" i="3"/>
  <c r="R52" i="3"/>
  <c r="R53" i="3"/>
  <c r="R54" i="3"/>
  <c r="R55" i="3"/>
  <c r="R56" i="3"/>
  <c r="R57" i="3"/>
  <c r="R58" i="3"/>
  <c r="R59" i="3"/>
  <c r="R60" i="3"/>
  <c r="R61" i="3"/>
  <c r="R62" i="3"/>
  <c r="R63" i="3"/>
  <c r="N78" i="3"/>
  <c r="N77" i="3"/>
  <c r="N76" i="3"/>
  <c r="N75" i="3"/>
  <c r="N74" i="3"/>
  <c r="N73" i="3"/>
  <c r="N72" i="3"/>
  <c r="N71" i="3"/>
  <c r="N70" i="3"/>
  <c r="N69" i="3"/>
  <c r="N45" i="3"/>
  <c r="N44" i="3"/>
  <c r="N43" i="3"/>
  <c r="N42" i="3"/>
  <c r="N41" i="3"/>
  <c r="N40" i="3"/>
  <c r="N39" i="3"/>
  <c r="N38" i="3"/>
  <c r="N37" i="3"/>
  <c r="N36" i="3"/>
  <c r="N96" i="3" l="1"/>
  <c r="N64" i="3"/>
  <c r="H70" i="3" l="1"/>
  <c r="H71" i="3"/>
  <c r="H72" i="3"/>
  <c r="H73" i="3"/>
  <c r="H74" i="3"/>
  <c r="H75" i="3"/>
  <c r="H76" i="3"/>
  <c r="H77" i="3"/>
  <c r="H78" i="3"/>
  <c r="H69" i="3"/>
  <c r="H37" i="3" l="1"/>
  <c r="H38" i="3"/>
  <c r="H39" i="3"/>
  <c r="H40" i="3"/>
  <c r="H41" i="3"/>
  <c r="H42" i="3"/>
  <c r="H43" i="3"/>
  <c r="H44" i="3"/>
  <c r="H45" i="3"/>
  <c r="H36" i="3"/>
  <c r="H96" i="3"/>
  <c r="Q78" i="3"/>
  <c r="K78" i="3"/>
  <c r="Q77" i="3"/>
  <c r="K77" i="3"/>
  <c r="R77" i="3" s="1"/>
  <c r="Q76" i="3"/>
  <c r="K76" i="3"/>
  <c r="Q75" i="3"/>
  <c r="K75" i="3"/>
  <c r="Q74" i="3"/>
  <c r="K74" i="3"/>
  <c r="Q73" i="3"/>
  <c r="K73" i="3"/>
  <c r="R73" i="3" s="1"/>
  <c r="Q72" i="3"/>
  <c r="K72" i="3"/>
  <c r="Q71" i="3"/>
  <c r="K71" i="3"/>
  <c r="Q70" i="3"/>
  <c r="K70" i="3"/>
  <c r="Q69" i="3"/>
  <c r="K69" i="3"/>
  <c r="R69" i="3" s="1"/>
  <c r="Q45" i="3"/>
  <c r="Q44" i="3"/>
  <c r="Q43" i="3"/>
  <c r="Q42" i="3"/>
  <c r="Q41" i="3"/>
  <c r="Q40" i="3"/>
  <c r="Q39" i="3"/>
  <c r="Q38" i="3"/>
  <c r="Q37" i="3"/>
  <c r="Q36" i="3"/>
  <c r="R78" i="3" l="1"/>
  <c r="R71" i="3"/>
  <c r="R72" i="3"/>
  <c r="R75" i="3"/>
  <c r="R76" i="3"/>
  <c r="R70" i="3"/>
  <c r="R74" i="3"/>
  <c r="K96" i="3"/>
  <c r="Q96" i="3"/>
  <c r="Q64" i="3"/>
  <c r="H64" i="3"/>
  <c r="K36" i="3"/>
  <c r="R36" i="3" s="1"/>
  <c r="K37" i="3"/>
  <c r="R37" i="3" s="1"/>
  <c r="K38" i="3"/>
  <c r="R38" i="3" s="1"/>
  <c r="K39" i="3"/>
  <c r="R39" i="3" s="1"/>
  <c r="K40" i="3"/>
  <c r="R40" i="3" s="1"/>
  <c r="K41" i="3"/>
  <c r="R41" i="3" s="1"/>
  <c r="K42" i="3"/>
  <c r="R42" i="3" s="1"/>
  <c r="K43" i="3"/>
  <c r="R43" i="3" s="1"/>
  <c r="K44" i="3"/>
  <c r="R44" i="3" s="1"/>
  <c r="K45" i="3"/>
  <c r="R45" i="3" s="1"/>
  <c r="R96" i="3" l="1"/>
  <c r="R64" i="3"/>
  <c r="D10" i="3" s="1"/>
  <c r="D11" i="3" s="1"/>
  <c r="K64" i="3"/>
  <c r="C11" i="3" l="1"/>
</calcChain>
</file>

<file path=xl/sharedStrings.xml><?xml version="1.0" encoding="utf-8"?>
<sst xmlns="http://schemas.openxmlformats.org/spreadsheetml/2006/main" count="248" uniqueCount="107">
  <si>
    <t>Projekttitel</t>
  </si>
  <si>
    <t>Kontaktperson</t>
  </si>
  <si>
    <t>Nr</t>
  </si>
  <si>
    <t>Indtægter i alt</t>
  </si>
  <si>
    <t>Udgift/navn</t>
  </si>
  <si>
    <t>I ALT</t>
  </si>
  <si>
    <t>Dato</t>
  </si>
  <si>
    <t>Underskrift</t>
  </si>
  <si>
    <t>Revision</t>
  </si>
  <si>
    <t>I alt kr.</t>
  </si>
  <si>
    <t>Sats pr. time</t>
  </si>
  <si>
    <t>Antal timer</t>
  </si>
  <si>
    <t xml:space="preserve">Indtægter </t>
  </si>
  <si>
    <t>Navn/ tilskudsmodtagers ledelse/ tegningsberettiget person</t>
  </si>
  <si>
    <t>BUDGET</t>
  </si>
  <si>
    <t>BUDGET samlet</t>
  </si>
  <si>
    <t>Beløb/ kr.</t>
  </si>
  <si>
    <t>Finansiering af projektet i alt (tabel 1):</t>
  </si>
  <si>
    <t>Udgifter i projektet i alt  (tabel 2):</t>
  </si>
  <si>
    <t xml:space="preserve">Egen finansiering </t>
  </si>
  <si>
    <t>LEDELSESERKLÆRING:</t>
  </si>
  <si>
    <t>Tabel 2: Udgiftsposter i projektet BUDGET</t>
  </si>
  <si>
    <t>Tabel 3: Udgiftsposter i projektet REGNSKAB</t>
  </si>
  <si>
    <t>År</t>
  </si>
  <si>
    <t>BUDGET i alt/ kr</t>
  </si>
  <si>
    <t>REGNSKAB i alt/ kr</t>
  </si>
  <si>
    <t>Projektnummer</t>
  </si>
  <si>
    <r>
      <rPr>
        <b/>
        <sz val="14"/>
        <color indexed="8"/>
        <rFont val="Calibri"/>
        <family val="2"/>
      </rPr>
      <t>Bemærkninger til LEDELSESERKLÆRING</t>
    </r>
    <r>
      <rPr>
        <sz val="14"/>
        <color indexed="8"/>
        <rFont val="Calibri"/>
        <family val="2"/>
      </rPr>
      <t xml:space="preserve">: </t>
    </r>
  </si>
  <si>
    <t xml:space="preserve">Difference: </t>
  </si>
  <si>
    <t>I overensstemmelse med bekendtgørelsen angivet i bevillingsbrevet bekræfter jeg hermed, at:</t>
  </si>
  <si>
    <t>1. Regnskabet er rigtigt, dvs. uden væsentlige fejl og mangler.</t>
  </si>
  <si>
    <t>2. Tilskudsbetingelserne i bevillingsbrevet er opfyldt.</t>
  </si>
  <si>
    <t>3. Tilskuddet er anvendt til formålet.</t>
  </si>
  <si>
    <t>4. Der er udvist sparsommelighed ved forvaltningen af de midler, der er omfattet af regnskabet.</t>
  </si>
  <si>
    <t xml:space="preserve">6. Der er foretaget en faglig afrapportering og de data, der ligger til grund for det, er pålidelige. </t>
  </si>
  <si>
    <t>5. De oplysninger, som er meddelt om opfyldelsen af projektets eller aktivitetens formål og mål, herunder resultatkravene, er        dokumenterede.</t>
  </si>
  <si>
    <t>7. De dispositioner, der er omfattet af regnskabsaflæggelsen, er i overensstemmelse med meddelte
bevillinger, love og andre forskrifter samt med indgåede aftaler og sædvanlig praksis.</t>
  </si>
  <si>
    <t>Tilskudsmodtager</t>
  </si>
  <si>
    <t xml:space="preserve">[xxxxxx] </t>
  </si>
  <si>
    <t xml:space="preserve">Tabel 1: Finansiering af projektet </t>
  </si>
  <si>
    <t xml:space="preserve">Bemærkninger til REGNSKAB, herunder afvigelse mellem budgetterede og forbrugte midler: </t>
  </si>
  <si>
    <r>
      <rPr>
        <b/>
        <sz val="14"/>
        <color indexed="8"/>
        <rFont val="Calibri"/>
        <family val="2"/>
      </rPr>
      <t>Bemærkninger til BUDGET</t>
    </r>
    <r>
      <rPr>
        <sz val="14"/>
        <color indexed="8"/>
        <rFont val="Calibri"/>
        <family val="2"/>
      </rPr>
      <t xml:space="preserve">: </t>
    </r>
  </si>
  <si>
    <r>
      <rPr>
        <b/>
        <sz val="14"/>
        <color indexed="8"/>
        <rFont val="Calibri"/>
        <family val="2"/>
      </rPr>
      <t xml:space="preserve">REGNSKAB: </t>
    </r>
    <r>
      <rPr>
        <sz val="14"/>
        <color indexed="8"/>
        <rFont val="Calibri"/>
        <family val="2"/>
      </rPr>
      <t>Nedenstående udfyldes kun ved aflæggelse af regnskab</t>
    </r>
  </si>
  <si>
    <t>I alt/kr.</t>
  </si>
  <si>
    <t xml:space="preserve">[institutionsnavn] </t>
  </si>
  <si>
    <t>[xxxxxx]</t>
  </si>
  <si>
    <t xml:space="preserve">  </t>
  </si>
  <si>
    <t>Børne- og Undervisningsministeriet</t>
  </si>
  <si>
    <r>
      <t>BUDGET- OG REGNSKABSSKEMA: T</t>
    </r>
    <r>
      <rPr>
        <b/>
        <sz val="14"/>
        <rFont val="Calibri"/>
        <family val="2"/>
      </rPr>
      <t>ilskud til "Videnscenter for [centrets fulde navn]"</t>
    </r>
  </si>
  <si>
    <t>Videnscenter for [centrets fulde navn]</t>
  </si>
  <si>
    <t>[navn] (videnscenterchef)</t>
  </si>
  <si>
    <r>
      <rPr>
        <b/>
        <sz val="11"/>
        <color indexed="8"/>
        <rFont val="Calibri"/>
        <family val="2"/>
      </rPr>
      <t>Generelt BUDGET og REGNSKAB (</t>
    </r>
    <r>
      <rPr>
        <i/>
        <sz val="11"/>
        <color indexed="8"/>
        <rFont val="Calibri"/>
        <family val="2"/>
      </rPr>
      <t>Tabel 2-3</t>
    </r>
    <r>
      <rPr>
        <b/>
        <sz val="11"/>
        <color indexed="8"/>
        <rFont val="Calibri"/>
        <family val="2"/>
      </rPr>
      <t>):</t>
    </r>
    <r>
      <rPr>
        <sz val="11"/>
        <color indexed="8"/>
        <rFont val="Calibri"/>
        <family val="2"/>
      </rPr>
      <t xml:space="preserve">
</t>
    </r>
    <r>
      <rPr>
        <b/>
        <sz val="11"/>
        <color indexed="8"/>
        <rFont val="Calibri"/>
        <family val="2"/>
      </rPr>
      <t>Række 1-10</t>
    </r>
    <r>
      <rPr>
        <sz val="11"/>
        <color indexed="8"/>
        <rFont val="Calibri"/>
        <family val="2"/>
      </rPr>
      <t xml:space="preserve"> er beregnet til udgifter til løn. Timelønsatser ved frikøb af undervisningspersonale findes på ministeriets hjemmeside: www.uvm.dk/puljeregnskab.                                                                                                                                                                                                                                                                                                                                                                                                                                                                                                                                                                                                                         
</t>
    </r>
    <r>
      <rPr>
        <b/>
        <sz val="11"/>
        <color indexed="8"/>
        <rFont val="Calibri"/>
        <family val="2"/>
      </rPr>
      <t>Række 11-30</t>
    </r>
    <r>
      <rPr>
        <sz val="11"/>
        <color indexed="8"/>
        <rFont val="Calibri"/>
        <family val="2"/>
      </rPr>
      <t xml:space="preserve"> er beregnet til alle andre udgifter. </t>
    </r>
  </si>
  <si>
    <t>Videnscenterchef</t>
  </si>
  <si>
    <t>(Udfyld kun de hvide felter i skabelonen.)</t>
  </si>
  <si>
    <r>
      <t>Generelt BUDGET :
* Rækker 1 og 2</t>
    </r>
    <r>
      <rPr>
        <sz val="11"/>
        <color indexed="8"/>
        <rFont val="Calibri"/>
        <family val="2"/>
      </rPr>
      <t xml:space="preserve">  i </t>
    </r>
    <r>
      <rPr>
        <i/>
        <sz val="11"/>
        <color indexed="8"/>
        <rFont val="Calibri"/>
        <family val="2"/>
      </rPr>
      <t>Tabel 1</t>
    </r>
    <r>
      <rPr>
        <sz val="11"/>
        <color indexed="8"/>
        <rFont val="Calibri"/>
        <family val="2"/>
      </rPr>
      <t xml:space="preserve"> </t>
    </r>
    <r>
      <rPr>
        <u/>
        <sz val="11"/>
        <color indexed="8"/>
        <rFont val="Calibri"/>
        <family val="2"/>
      </rPr>
      <t>skal</t>
    </r>
    <r>
      <rPr>
        <sz val="11"/>
        <color indexed="8"/>
        <rFont val="Calibri"/>
        <family val="2"/>
      </rPr>
      <t xml:space="preserve"> være udfyldt. Øvrige finansieringskilder angives fra </t>
    </r>
    <r>
      <rPr>
        <i/>
        <sz val="11"/>
        <color indexed="8"/>
        <rFont val="Calibri"/>
        <family val="2"/>
      </rPr>
      <t>række 3</t>
    </r>
    <r>
      <rPr>
        <sz val="11"/>
        <color indexed="8"/>
        <rFont val="Calibri"/>
        <family val="2"/>
      </rPr>
      <t xml:space="preserve">. Udfyld </t>
    </r>
    <r>
      <rPr>
        <i/>
        <sz val="11"/>
        <color indexed="8"/>
        <rFont val="Calibri"/>
        <family val="2"/>
      </rPr>
      <t>Tabel 2</t>
    </r>
    <r>
      <rPr>
        <sz val="11"/>
        <color indexed="8"/>
        <rFont val="Calibri"/>
        <family val="2"/>
      </rPr>
      <t xml:space="preserve"> først og angiv finansiering i </t>
    </r>
    <r>
      <rPr>
        <i/>
        <sz val="11"/>
        <color indexed="8"/>
        <rFont val="Calibri"/>
        <family val="2"/>
      </rPr>
      <t xml:space="preserve">Tabel </t>
    </r>
    <r>
      <rPr>
        <sz val="11"/>
        <color indexed="8"/>
        <rFont val="Calibri"/>
        <family val="2"/>
      </rPr>
      <t xml:space="preserve">1 bagefter. 
*Tilføj </t>
    </r>
    <r>
      <rPr>
        <b/>
        <sz val="11"/>
        <color indexed="8"/>
        <rFont val="Calibri"/>
        <family val="2"/>
      </rPr>
      <t>flere række</t>
    </r>
    <r>
      <rPr>
        <i/>
        <sz val="11"/>
        <color indexed="8"/>
        <rFont val="Calibri"/>
        <family val="2"/>
      </rPr>
      <t>r</t>
    </r>
    <r>
      <rPr>
        <sz val="11"/>
        <color indexed="8"/>
        <rFont val="Calibri"/>
        <family val="2"/>
      </rPr>
      <t xml:space="preserve"> i tabellerne ved behov. Kopier derefter en række med en relevant formatering og indsæt formateringen i den/de tilføjede række (r). 
*Tilpas </t>
    </r>
    <r>
      <rPr>
        <b/>
        <sz val="11"/>
        <color indexed="8"/>
        <rFont val="Calibri"/>
        <family val="2"/>
      </rPr>
      <t>rækkehøjde</t>
    </r>
    <r>
      <rPr>
        <sz val="11"/>
        <color indexed="8"/>
        <rFont val="Calibri"/>
        <family val="2"/>
      </rPr>
      <t xml:space="preserve"> i de enkelte rækker, så al tekst i felterne, som er beregnet til angivelse af </t>
    </r>
    <r>
      <rPr>
        <i/>
        <sz val="11"/>
        <color indexed="8"/>
        <rFont val="Calibri"/>
        <family val="2"/>
      </rPr>
      <t>Indtægter</t>
    </r>
    <r>
      <rPr>
        <sz val="11"/>
        <color indexed="8"/>
        <rFont val="Calibri"/>
        <family val="2"/>
      </rPr>
      <t xml:space="preserve"> og </t>
    </r>
    <r>
      <rPr>
        <i/>
        <sz val="11"/>
        <color indexed="8"/>
        <rFont val="Calibri"/>
        <family val="2"/>
      </rPr>
      <t>Udgift/navn,</t>
    </r>
    <r>
      <rPr>
        <sz val="11"/>
        <color indexed="8"/>
        <rFont val="Calibri"/>
        <family val="2"/>
      </rPr>
      <t xml:space="preserve"> er synlig. </t>
    </r>
  </si>
  <si>
    <t>Budgetterede udgifter i alt</t>
  </si>
  <si>
    <t>Budgetkontrol</t>
  </si>
  <si>
    <r>
      <t>Budgetafvigelse</t>
    </r>
    <r>
      <rPr>
        <sz val="14"/>
        <color indexed="8"/>
        <rFont val="Calibri"/>
        <family val="2"/>
      </rPr>
      <t xml:space="preserve"> (Indtægter - udgifter)</t>
    </r>
  </si>
  <si>
    <t>Anden medfinansiering</t>
  </si>
  <si>
    <t>(skriv her)</t>
  </si>
  <si>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</si>
  <si>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</si>
  <si>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</si>
  <si>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</si>
  <si>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</si>
  <si>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</si>
  <si>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 xml:space="preserve">Der er foretaget en faglig afrapportering og de data, der ligger til grund for det, er pålidelige. </t>
  </si>
  <si>
    <t>De dispositioner, der er omfattet af regnskabsaflæggelsen, er i overensstemmelse med meddelte bevillinger, love og andre forskrifter samt med indgåede aftaler og sædvanlig praksis.</t>
  </si>
  <si>
    <r>
      <rPr>
        <b/>
        <sz val="14"/>
        <color indexed="8"/>
        <rFont val="Calibri"/>
        <family val="2"/>
      </rPr>
      <t>Navn:</t>
    </r>
    <r>
      <rPr>
        <b/>
        <sz val="12"/>
        <color indexed="8"/>
        <rFont val="Calibri"/>
        <family val="2"/>
      </rPr>
      <t xml:space="preserve">
</t>
    </r>
    <r>
      <rPr>
        <i/>
        <sz val="12"/>
        <color indexed="8"/>
        <rFont val="Calibri"/>
        <family val="2"/>
      </rPr>
      <t>(tilskudsmodtagers ledelse/ tegningsberettiget person)</t>
    </r>
  </si>
  <si>
    <t>Titel:</t>
  </si>
  <si>
    <t>Dato:</t>
  </si>
  <si>
    <t>Underskrift:</t>
  </si>
  <si>
    <t>Egen medfinansiering</t>
  </si>
  <si>
    <r>
      <t xml:space="preserve">Projektnummer
</t>
    </r>
    <r>
      <rPr>
        <i/>
        <sz val="10"/>
        <rFont val="Arial"/>
        <family val="2"/>
      </rPr>
      <t>(udfyldes ved revideret budget og regnskab)</t>
    </r>
  </si>
  <si>
    <r>
      <t>Børne- og Undervisningsministeriet (</t>
    </r>
    <r>
      <rPr>
        <i/>
        <sz val="14"/>
        <color indexed="8"/>
        <rFont val="Calibri"/>
        <family val="2"/>
      </rPr>
      <t>årets tilskudsbeløb</t>
    </r>
    <r>
      <rPr>
        <sz val="14"/>
        <color indexed="8"/>
        <rFont val="Calibri"/>
        <family val="2"/>
      </rPr>
      <t>)</t>
    </r>
  </si>
  <si>
    <t>Pulje</t>
  </si>
  <si>
    <r>
      <t xml:space="preserve">BUDGET- OG REGNSKABSSKEMA: </t>
    </r>
    <r>
      <rPr>
        <b/>
        <sz val="16"/>
        <rFont val="Calibri"/>
        <family val="2"/>
      </rPr>
      <t xml:space="preserve"> Projekttilskud fra Børne- og Undervisningsministeriet (</t>
    </r>
    <r>
      <rPr>
        <b/>
        <u/>
        <sz val="16"/>
        <rFont val="Calibri"/>
        <family val="2"/>
      </rPr>
      <t>med forbehold for FL</t>
    </r>
    <r>
      <rPr>
        <b/>
        <sz val="16"/>
        <rFont val="Calibri"/>
        <family val="2"/>
      </rPr>
      <t>)</t>
    </r>
  </si>
  <si>
    <t>Pulje til styrket indsats for digital dannelse af børn og unge</t>
  </si>
  <si>
    <t>Udgiftstype</t>
  </si>
  <si>
    <r>
      <t>Generelt BUDGET :
* Rækker 1 og 2</t>
    </r>
    <r>
      <rPr>
        <sz val="11"/>
        <color indexed="8"/>
        <rFont val="Calibri"/>
        <family val="2"/>
      </rPr>
      <t xml:space="preserve">  i </t>
    </r>
    <r>
      <rPr>
        <i/>
        <sz val="11"/>
        <color indexed="8"/>
        <rFont val="Calibri"/>
        <family val="2"/>
      </rPr>
      <t>Tabel 1</t>
    </r>
    <r>
      <rPr>
        <sz val="11"/>
        <color indexed="8"/>
        <rFont val="Calibri"/>
        <family val="2"/>
      </rPr>
      <t xml:space="preserve"> </t>
    </r>
    <r>
      <rPr>
        <u/>
        <sz val="11"/>
        <color indexed="8"/>
        <rFont val="Calibri"/>
        <family val="2"/>
      </rPr>
      <t>skal</t>
    </r>
    <r>
      <rPr>
        <sz val="11"/>
        <color indexed="8"/>
        <rFont val="Calibri"/>
        <family val="2"/>
      </rPr>
      <t xml:space="preserve"> være udfyldt. Øvrige finansieringskilder angives fra </t>
    </r>
    <r>
      <rPr>
        <i/>
        <sz val="11"/>
        <color indexed="8"/>
        <rFont val="Calibri"/>
        <family val="2"/>
      </rPr>
      <t>række 4</t>
    </r>
    <r>
      <rPr>
        <sz val="11"/>
        <color indexed="8"/>
        <rFont val="Calibri"/>
        <family val="2"/>
      </rPr>
      <t xml:space="preserve">. 
* Udfyld </t>
    </r>
    <r>
      <rPr>
        <i/>
        <sz val="11"/>
        <color indexed="8"/>
        <rFont val="Calibri"/>
        <family val="2"/>
      </rPr>
      <t>Tabel 2</t>
    </r>
    <r>
      <rPr>
        <sz val="11"/>
        <color indexed="8"/>
        <rFont val="Calibri"/>
        <family val="2"/>
      </rPr>
      <t xml:space="preserve"> først og angiv finansiering i </t>
    </r>
    <r>
      <rPr>
        <i/>
        <sz val="11"/>
        <color indexed="8"/>
        <rFont val="Calibri"/>
        <family val="2"/>
      </rPr>
      <t xml:space="preserve">Tabel </t>
    </r>
    <r>
      <rPr>
        <sz val="11"/>
        <color indexed="8"/>
        <rFont val="Calibri"/>
        <family val="2"/>
      </rPr>
      <t>1 bagefter. 
*</t>
    </r>
    <r>
      <rPr>
        <b/>
        <sz val="11"/>
        <color indexed="8"/>
        <rFont val="Calibri"/>
        <family val="2"/>
      </rPr>
      <t xml:space="preserve">Tilføj flere rækker </t>
    </r>
    <r>
      <rPr>
        <sz val="11"/>
        <color indexed="8"/>
        <rFont val="Calibri"/>
        <family val="2"/>
      </rPr>
      <t>i tabellerne ved behov. Kopier derefter en række med en relevant formatering og indsæt formateringen i den/de tilføjede række (r). 
*</t>
    </r>
    <r>
      <rPr>
        <b/>
        <sz val="11"/>
        <color indexed="8"/>
        <rFont val="Calibri"/>
        <family val="2"/>
      </rPr>
      <t>Tilpas rækkehøjde</t>
    </r>
    <r>
      <rPr>
        <sz val="11"/>
        <color indexed="8"/>
        <rFont val="Calibri"/>
        <family val="2"/>
      </rPr>
      <t xml:space="preserve"> i de enkelte rækker, så al tekst i felterne, som er beregnet til angivelse af </t>
    </r>
    <r>
      <rPr>
        <i/>
        <sz val="11"/>
        <color indexed="8"/>
        <rFont val="Calibri"/>
        <family val="2"/>
      </rPr>
      <t>Indtægter</t>
    </r>
    <r>
      <rPr>
        <sz val="11"/>
        <color indexed="8"/>
        <rFont val="Calibri"/>
        <family val="2"/>
      </rPr>
      <t xml:space="preserve"> og </t>
    </r>
    <r>
      <rPr>
        <i/>
        <sz val="11"/>
        <color indexed="8"/>
        <rFont val="Calibri"/>
        <family val="2"/>
      </rPr>
      <t>Udgiftstype,</t>
    </r>
    <r>
      <rPr>
        <sz val="11"/>
        <color indexed="8"/>
        <rFont val="Calibri"/>
        <family val="2"/>
      </rPr>
      <t xml:space="preserve"> er synlig. </t>
    </r>
  </si>
  <si>
    <r>
      <t>Revision</t>
    </r>
    <r>
      <rPr>
        <i/>
        <sz val="10"/>
        <color indexed="8"/>
        <rFont val="Calibri"/>
        <family val="2"/>
      </rPr>
      <t xml:space="preserve"> </t>
    </r>
  </si>
  <si>
    <t>REGNSKAB</t>
  </si>
  <si>
    <t>Tabel 3: Finansiering af projektet REGNSKAB</t>
  </si>
  <si>
    <t>Tabel 4: Udgiftsposter i projektet REGNSKAB</t>
  </si>
  <si>
    <r>
      <rPr>
        <b/>
        <sz val="14"/>
        <rFont val="Calibri"/>
        <family val="2"/>
      </rPr>
      <t>Generelt REGNSKAB:</t>
    </r>
    <r>
      <rPr>
        <sz val="14"/>
        <rFont val="Calibri"/>
        <family val="2"/>
      </rPr>
      <t xml:space="preserve">
Regnskabet skal omfatte hele projektet. Underskrevet regnskab sendes til </t>
    </r>
    <r>
      <rPr>
        <u/>
        <sz val="14"/>
        <rFont val="Calibri"/>
        <family val="2"/>
      </rPr>
      <t>puljefou@uvm.dk</t>
    </r>
    <r>
      <rPr>
        <sz val="14"/>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4"/>
        <rFont val="Calibri"/>
        <family val="2"/>
      </rPr>
      <t>både</t>
    </r>
    <r>
      <rPr>
        <sz val="14"/>
        <rFont val="Calibri"/>
        <family val="2"/>
      </rPr>
      <t xml:space="preserve"> som </t>
    </r>
    <r>
      <rPr>
        <b/>
        <sz val="14"/>
        <rFont val="Calibri"/>
        <family val="2"/>
      </rPr>
      <t>pdf</t>
    </r>
    <r>
      <rPr>
        <sz val="14"/>
        <rFont val="Calibri"/>
        <family val="2"/>
      </rPr>
      <t xml:space="preserve"> (påtegnet af ledelsen) og </t>
    </r>
    <r>
      <rPr>
        <b/>
        <sz val="14"/>
        <rFont val="Calibri"/>
        <family val="2"/>
      </rPr>
      <t>excel-fil</t>
    </r>
    <r>
      <rPr>
        <sz val="14"/>
        <rFont val="Calibri"/>
        <family val="2"/>
      </rPr>
      <t xml:space="preserve"> (den udfyldte skabelon).   </t>
    </r>
  </si>
  <si>
    <t xml:space="preserve">Den Digitale Trafikklub for Børn og Unge </t>
  </si>
  <si>
    <t xml:space="preserve">Undervisningsmaterialer og -forløb </t>
  </si>
  <si>
    <t xml:space="preserve">Skolepatruljer for digital færdselssikkerhed </t>
  </si>
  <si>
    <t>Kommunikationsindsatsen</t>
  </si>
  <si>
    <t>Projektledelse og administration</t>
  </si>
  <si>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</si>
  <si>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</si>
  <si>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</si>
  <si>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</si>
  <si>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Kommentar</t>
  </si>
  <si>
    <t>Timeløn</t>
  </si>
  <si>
    <t xml:space="preserve">Hvis timelønninger er beregnet med afsæt i årslønninger, skal det oplyses hvilken årsnorm, de er udregnet på baggrund af.  </t>
  </si>
  <si>
    <t>Konsulentkøb</t>
  </si>
  <si>
    <t>Materialer/udstyr</t>
  </si>
  <si>
    <t xml:space="preserve">Hvis budgettet indeholder udgifter til  konsulentkøb, skal der redegøres for formålet og hvorfor opgaven ikke kan løses via en midlertidig ansættelse: </t>
  </si>
  <si>
    <t xml:space="preserve">Hvis budgettet indeholder udgifter til køb af materialer/udstyr, skal der redegøres for formålet med anskaffelsen og hvorfor udgiften ikke kan håndteres f.eks. som leje. </t>
  </si>
  <si>
    <t>Noter til REGNSKAB:</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</si>
  <si>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</si>
  <si>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</si>
  <si>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t>Kilometergodtgørelse</t>
  </si>
  <si>
    <r>
      <rPr>
        <b/>
        <sz val="11"/>
        <rFont val="Calibri"/>
        <family val="2"/>
      </rPr>
      <t>Generelt BUDGET og REGNSKAB (</t>
    </r>
    <r>
      <rPr>
        <i/>
        <sz val="11"/>
        <rFont val="Calibri"/>
        <family val="2"/>
      </rPr>
      <t>Tabel 2-4</t>
    </r>
    <r>
      <rPr>
        <b/>
        <sz val="11"/>
        <rFont val="Calibri"/>
        <family val="2"/>
      </rPr>
      <t>):</t>
    </r>
    <r>
      <rPr>
        <sz val="11"/>
        <rFont val="Calibri"/>
        <family val="2"/>
      </rPr>
      <t xml:space="preserve">
*</t>
    </r>
    <r>
      <rPr>
        <b/>
        <sz val="11"/>
        <rFont val="Calibri"/>
        <family val="2"/>
      </rPr>
      <t>Række 1-30</t>
    </r>
    <r>
      <rPr>
        <sz val="11"/>
        <rFont val="Calibri"/>
        <family val="2"/>
      </rPr>
      <t xml:space="preserve"> er beregnet til udgifter til løn. Lønniveauet må ikke være højere end det, der er aftalt i de statslige overenskomster for tilsvarende arbejde. Ministeriets timelønsatser for undervisningsinstitutioner findes under "Administration af tilskud og afrapportering" på  websiden www.uvm.dk/puljeregnskab. Hvis timelønninger er beregnet med afsæt i årslønninger, skal det oplyses hvilken årsnorm, de er udregnet på baggrund af.                                                                                                                                                                                                                                                                                                                                                                                                                                                                                                                                                                                                            
*</t>
    </r>
    <r>
      <rPr>
        <b/>
        <sz val="11"/>
        <rFont val="Calibri"/>
        <family val="2"/>
      </rPr>
      <t>Række 31-60</t>
    </r>
    <r>
      <rPr>
        <sz val="11"/>
        <rFont val="Calibri"/>
        <family val="2"/>
      </rPr>
      <t xml:space="preserve"> er beregnet til alle andre udgifter, som f.eks. udgifter til afholdelse af arrangementer, transport. 
*</t>
    </r>
    <r>
      <rPr>
        <b/>
        <sz val="11"/>
        <rFont val="Calibri"/>
        <family val="2"/>
      </rPr>
      <t xml:space="preserve">Række 61 </t>
    </r>
    <r>
      <rPr>
        <sz val="11"/>
        <rFont val="Calibri"/>
        <family val="2"/>
      </rPr>
      <t>er beregnet til udgiften til revision.
*</t>
    </r>
    <r>
      <rPr>
        <b/>
        <sz val="11"/>
        <rFont val="Calibri"/>
        <family val="2"/>
      </rPr>
      <t>Tilføj flere rækker</t>
    </r>
    <r>
      <rPr>
        <sz val="11"/>
        <rFont val="Calibri"/>
        <family val="2"/>
      </rPr>
      <t xml:space="preserve"> i tabelen ved behov. Kopier derefter en række med en relevant formatering og indsæt formateringen i den/de tilføjede række(r). 
*</t>
    </r>
    <r>
      <rPr>
        <b/>
        <sz val="11"/>
        <rFont val="Calibri"/>
        <family val="2"/>
      </rPr>
      <t>Tilpas rækkehøjde</t>
    </r>
    <r>
      <rPr>
        <sz val="11"/>
        <rFont val="Calibri"/>
        <family val="2"/>
      </rPr>
      <t xml:space="preserve"> i de enkelte rækker, så al tekst i felterne, som er beregnet til angivelse af </t>
    </r>
    <r>
      <rPr>
        <i/>
        <sz val="11"/>
        <rFont val="Calibri"/>
        <family val="2"/>
      </rPr>
      <t>Udgiftstype</t>
    </r>
    <r>
      <rPr>
        <sz val="11"/>
        <rFont val="Calibri"/>
        <family val="2"/>
      </rPr>
      <t xml:space="preserve">, er synlig. 
</t>
    </r>
  </si>
  <si>
    <r>
      <t xml:space="preserve">Evt. yderligere bemærkninger:
</t>
    </r>
    <r>
      <rPr>
        <sz val="14"/>
        <rFont val="Calibri"/>
        <family val="2"/>
      </rPr>
      <t>(skriv 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</si>
</sst>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44" x14ac:knownFonts="1">
    <font>
      <sz val="10"/>
      <name val="Arial"/>
    </font>
    <font>
      <sz val="8"/>
      <name val="Arial"/>
      <family val="2"/>
    </font>
    <font>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b/>
      <sz val="11"/>
      <color indexed="8"/>
      <name val="Calibri"/>
      <family val="2"/>
    </font>
    <font>
      <i/>
      <sz val="11"/>
      <color indexed="8"/>
      <name val="Calibri"/>
      <family val="2"/>
    </font>
    <font>
      <sz val="11"/>
      <color indexed="8"/>
      <name val="Calibri"/>
      <family val="2"/>
    </font>
    <font>
      <u/>
      <sz val="11"/>
      <color indexed="8"/>
      <name val="Calibri"/>
      <family val="2"/>
    </font>
    <font>
      <b/>
      <sz val="12"/>
      <color indexed="8"/>
      <name val="Arial"/>
      <family val="2"/>
    </font>
    <font>
      <b/>
      <sz val="12"/>
      <name val="Arial"/>
      <family val="2"/>
    </font>
    <font>
      <sz val="14"/>
      <color indexed="8"/>
      <name val="Arial"/>
      <family val="2"/>
    </font>
    <font>
      <b/>
      <sz val="15"/>
      <name val="Calibri"/>
      <family val="2"/>
    </font>
    <font>
      <b/>
      <i/>
      <sz val="14"/>
      <color rgb="FFFF0000"/>
      <name val="Calibri"/>
      <family val="2"/>
    </font>
    <font>
      <b/>
      <i/>
      <sz val="14"/>
      <color indexed="8"/>
      <name val="Calibri"/>
      <family val="2"/>
    </font>
    <font>
      <b/>
      <sz val="18"/>
      <name val="Calibri"/>
      <family val="2"/>
    </font>
    <font>
      <sz val="14"/>
      <color theme="9" tint="-0.249977111117893"/>
      <name val="Calibri"/>
      <family val="2"/>
    </font>
    <font>
      <b/>
      <sz val="16"/>
      <name val="Calibri"/>
      <family val="2"/>
    </font>
    <font>
      <i/>
      <sz val="10"/>
      <name val="Arial"/>
      <family val="2"/>
    </font>
    <font>
      <b/>
      <sz val="12"/>
      <color indexed="8"/>
      <name val="Calibri"/>
      <family val="2"/>
    </font>
    <font>
      <i/>
      <sz val="12"/>
      <color indexed="8"/>
      <name val="Calibri"/>
      <family val="2"/>
    </font>
    <font>
      <b/>
      <u/>
      <sz val="16"/>
      <name val="Calibri"/>
      <family val="2"/>
    </font>
    <font>
      <u/>
      <sz val="14"/>
      <name val="Calibri"/>
      <family val="2"/>
    </font>
    <font>
      <i/>
      <sz val="14"/>
      <color indexed="8"/>
      <name val="Calibri"/>
      <family val="2"/>
    </font>
    <font>
      <i/>
      <sz val="10"/>
      <color indexed="8"/>
      <name val="Calibri"/>
      <family val="2"/>
    </font>
    <font>
      <sz val="11"/>
      <name val="Calibri"/>
      <family val="2"/>
    </font>
    <font>
      <b/>
      <sz val="11"/>
      <name val="Calibri"/>
      <family val="2"/>
    </font>
    <font>
      <i/>
      <sz val="11"/>
      <name val="Calibri"/>
      <family val="2"/>
    </font>
    <font>
      <b/>
      <sz val="14"/>
      <name val="Calibri"/>
      <family val="2"/>
      <scheme val="minor"/>
    </font>
    <font>
      <i/>
      <sz val="10"/>
      <name val="Calibri"/>
      <family val="2"/>
      <scheme val="minor"/>
    </font>
    <font>
      <b/>
      <sz val="12"/>
      <name val="Calibri"/>
      <family val="2"/>
      <scheme val="minor"/>
    </font>
    <font>
      <i/>
      <sz val="11"/>
      <name val="Calibri"/>
      <family val="2"/>
      <scheme val="minor"/>
    </font>
    <font>
      <b/>
      <i/>
      <sz val="11"/>
      <name val="Calibri"/>
      <family val="2"/>
      <scheme val="minor"/>
    </font>
    <font>
      <sz val="12"/>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9" tint="0.39994506668294322"/>
        <bgColor indexed="64"/>
      </patternFill>
    </fill>
    <fill>
      <patternFill patternType="solid">
        <fgColor theme="6" tint="0.3999450666829432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90">
    <xf numFmtId="0" fontId="0" fillId="0" borderId="0" xfId="0"/>
    <xf numFmtId="0" fontId="4" fillId="0" borderId="0" xfId="0" applyFont="1" applyFill="1" applyBorder="1"/>
    <xf numFmtId="0" fontId="4" fillId="0" borderId="0" xfId="0" applyFont="1" applyFill="1"/>
    <xf numFmtId="0" fontId="3" fillId="0" borderId="0" xfId="0" applyFont="1" applyFill="1" applyBorder="1" applyAlignment="1">
      <alignment horizontal="left" vertical="center"/>
    </xf>
    <xf numFmtId="0" fontId="6" fillId="0" borderId="0" xfId="0" applyFont="1" applyFill="1"/>
    <xf numFmtId="164" fontId="4"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7" fillId="0" borderId="0" xfId="0" applyFont="1" applyFill="1"/>
    <xf numFmtId="0" fontId="4" fillId="0" borderId="0" xfId="0" applyFont="1"/>
    <xf numFmtId="0" fontId="7" fillId="0" borderId="0" xfId="0" applyFont="1" applyFill="1" applyAlignment="1">
      <alignment horizontal="left" indent="2"/>
    </xf>
    <xf numFmtId="0" fontId="6" fillId="0" borderId="0" xfId="0" applyFont="1"/>
    <xf numFmtId="0" fontId="3" fillId="0" borderId="0" xfId="0" applyFont="1"/>
    <xf numFmtId="0" fontId="4" fillId="0" borderId="0" xfId="0" applyFont="1" applyBorder="1"/>
    <xf numFmtId="14" fontId="4" fillId="0" borderId="4" xfId="0" applyNumberFormat="1" applyFont="1" applyBorder="1"/>
    <xf numFmtId="0" fontId="4" fillId="0" borderId="0" xfId="0" applyFont="1" applyBorder="1" applyAlignment="1"/>
    <xf numFmtId="0" fontId="10" fillId="0" borderId="0" xfId="0" applyFont="1"/>
    <xf numFmtId="0" fontId="11" fillId="0" borderId="0" xfId="0" applyFont="1"/>
    <xf numFmtId="0" fontId="12" fillId="0" borderId="0" xfId="0" applyFont="1"/>
    <xf numFmtId="3" fontId="3" fillId="0" borderId="0" xfId="0" applyNumberFormat="1" applyFont="1" applyFill="1" applyBorder="1" applyAlignment="1">
      <alignment horizontal="right" wrapText="1"/>
    </xf>
    <xf numFmtId="0" fontId="3" fillId="0" borderId="0" xfId="0" applyFont="1" applyFill="1" applyBorder="1"/>
    <xf numFmtId="0" fontId="2" fillId="0" borderId="0" xfId="0" applyFont="1" applyAlignment="1">
      <alignment vertical="top"/>
    </xf>
    <xf numFmtId="0" fontId="13" fillId="0" borderId="0" xfId="0" applyFont="1" applyFill="1" applyBorder="1" applyAlignment="1">
      <alignment horizontal="left" vertical="center"/>
    </xf>
    <xf numFmtId="0" fontId="14" fillId="0" borderId="0" xfId="0" applyFont="1" applyFill="1"/>
    <xf numFmtId="0" fontId="4" fillId="3" borderId="1" xfId="0" applyFont="1" applyFill="1" applyBorder="1"/>
    <xf numFmtId="164" fontId="4"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4" fillId="3" borderId="1" xfId="0" applyFont="1" applyFill="1" applyBorder="1" applyAlignment="1"/>
    <xf numFmtId="0" fontId="3" fillId="5" borderId="1" xfId="0" applyFont="1" applyFill="1" applyBorder="1" applyAlignment="1"/>
    <xf numFmtId="0" fontId="3" fillId="2" borderId="1" xfId="0" applyFont="1" applyFill="1" applyBorder="1" applyAlignment="1">
      <alignment wrapText="1"/>
    </xf>
    <xf numFmtId="0" fontId="2" fillId="0" borderId="0" xfId="0" applyFont="1" applyFill="1" applyBorder="1" applyAlignment="1">
      <alignment horizontal="left" vertical="top" wrapText="1"/>
    </xf>
    <xf numFmtId="0" fontId="13" fillId="0" borderId="0" xfId="0" applyFont="1"/>
    <xf numFmtId="0" fontId="4" fillId="0" borderId="0" xfId="0" applyFont="1" applyBorder="1" applyAlignment="1">
      <alignment vertical="top" wrapText="1"/>
    </xf>
    <xf numFmtId="0" fontId="4" fillId="0" borderId="0" xfId="0" applyFont="1" applyBorder="1" applyAlignment="1">
      <alignment horizontal="left" vertical="top" wrapText="1"/>
    </xf>
    <xf numFmtId="3" fontId="4" fillId="0" borderId="0" xfId="0" applyNumberFormat="1" applyFont="1" applyFill="1" applyBorder="1" applyAlignment="1">
      <alignment horizontal="right"/>
    </xf>
    <xf numFmtId="3" fontId="3" fillId="0" borderId="0" xfId="0" applyNumberFormat="1" applyFont="1" applyBorder="1" applyAlignment="1">
      <alignment horizontal="right"/>
    </xf>
    <xf numFmtId="0" fontId="4" fillId="0" borderId="0" xfId="0" applyFont="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right"/>
    </xf>
    <xf numFmtId="0" fontId="3" fillId="7" borderId="2" xfId="0" applyFont="1" applyFill="1" applyBorder="1" applyAlignment="1"/>
    <xf numFmtId="0" fontId="3" fillId="6" borderId="2" xfId="0" applyFont="1" applyFill="1" applyBorder="1" applyAlignment="1"/>
    <xf numFmtId="0" fontId="2" fillId="0" borderId="0" xfId="0" applyFont="1" applyFill="1" applyBorder="1" applyAlignment="1">
      <alignment vertical="top" wrapText="1"/>
    </xf>
    <xf numFmtId="3" fontId="4" fillId="0" borderId="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Border="1" applyAlignment="1">
      <alignment horizontal="center"/>
    </xf>
    <xf numFmtId="0" fontId="4" fillId="0" borderId="0" xfId="0" applyFont="1" applyBorder="1" applyAlignment="1">
      <alignment horizontal="left"/>
    </xf>
    <xf numFmtId="0" fontId="4" fillId="0" borderId="4" xfId="0" applyFont="1" applyBorder="1" applyAlignment="1"/>
    <xf numFmtId="0" fontId="3" fillId="3" borderId="2" xfId="0" applyFont="1" applyFill="1" applyBorder="1" applyAlignment="1">
      <alignment vertical="top"/>
    </xf>
    <xf numFmtId="0" fontId="3" fillId="3" borderId="12" xfId="0" applyFont="1" applyFill="1" applyBorder="1" applyAlignment="1">
      <alignment vertical="top"/>
    </xf>
    <xf numFmtId="0" fontId="3" fillId="3" borderId="1" xfId="0" applyFont="1" applyFill="1" applyBorder="1" applyAlignment="1">
      <alignment horizontal="center" vertical="top"/>
    </xf>
    <xf numFmtId="4" fontId="4" fillId="0" borderId="1" xfId="0" applyNumberFormat="1" applyFont="1" applyBorder="1" applyAlignment="1">
      <alignment horizontal="right"/>
    </xf>
    <xf numFmtId="4" fontId="4" fillId="3" borderId="1" xfId="0" applyNumberFormat="1" applyFont="1" applyFill="1" applyBorder="1" applyAlignment="1">
      <alignment horizontal="right"/>
    </xf>
    <xf numFmtId="4" fontId="9" fillId="3" borderId="1" xfId="0" applyNumberFormat="1" applyFont="1" applyFill="1" applyBorder="1" applyAlignment="1">
      <alignment horizontal="right"/>
    </xf>
    <xf numFmtId="4" fontId="3" fillId="5" borderId="1" xfId="0" applyNumberFormat="1" applyFont="1" applyFill="1" applyBorder="1" applyAlignment="1"/>
    <xf numFmtId="4" fontId="3" fillId="3" borderId="1" xfId="0" applyNumberFormat="1" applyFont="1" applyFill="1" applyBorder="1"/>
    <xf numFmtId="0" fontId="4" fillId="0" borderId="0" xfId="0" applyFont="1" applyBorder="1" applyAlignment="1">
      <alignment horizontal="left" vertical="top" wrapText="1"/>
    </xf>
    <xf numFmtId="3" fontId="4" fillId="3" borderId="1" xfId="0" applyNumberFormat="1" applyFont="1" applyFill="1" applyBorder="1" applyAlignment="1"/>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vertical="top" wrapText="1"/>
    </xf>
    <xf numFmtId="0" fontId="19" fillId="3" borderId="1" xfId="0" applyFont="1" applyFill="1" applyBorder="1" applyAlignment="1">
      <alignment horizontal="center"/>
    </xf>
    <xf numFmtId="0" fontId="20" fillId="0" borderId="0" xfId="0" applyFont="1" applyFill="1" applyBorder="1" applyAlignment="1">
      <alignment horizontal="center" vertical="top" wrapText="1"/>
    </xf>
    <xf numFmtId="0" fontId="22" fillId="0" borderId="0" xfId="0" applyFont="1" applyFill="1" applyBorder="1" applyAlignment="1">
      <alignment horizontal="left" vertical="center"/>
    </xf>
    <xf numFmtId="0" fontId="21" fillId="0" borderId="1" xfId="0" applyFont="1" applyFill="1" applyBorder="1" applyAlignment="1">
      <alignment horizontal="center"/>
    </xf>
    <xf numFmtId="0" fontId="20" fillId="3" borderId="1" xfId="0" applyFont="1" applyFill="1" applyBorder="1" applyAlignment="1">
      <alignment horizontal="center" wrapText="1"/>
    </xf>
    <xf numFmtId="0" fontId="6" fillId="0" borderId="1" xfId="0" applyFont="1" applyFill="1" applyBorder="1" applyAlignment="1">
      <alignment horizontal="center" wrapText="1"/>
    </xf>
    <xf numFmtId="4" fontId="4" fillId="8" borderId="1" xfId="0" applyNumberFormat="1" applyFont="1" applyFill="1" applyBorder="1" applyAlignment="1">
      <alignment horizontal="right"/>
    </xf>
    <xf numFmtId="0" fontId="3" fillId="0" borderId="0" xfId="0" applyFont="1" applyFill="1" applyBorder="1" applyAlignment="1">
      <alignment vertical="top"/>
    </xf>
    <xf numFmtId="0" fontId="8" fillId="0" borderId="0" xfId="0" applyFont="1" applyFill="1" applyBorder="1" applyAlignment="1"/>
    <xf numFmtId="3" fontId="4" fillId="0" borderId="0" xfId="0" applyNumberFormat="1" applyFont="1" applyFill="1" applyBorder="1" applyAlignment="1">
      <alignment wrapText="1"/>
    </xf>
    <xf numFmtId="3" fontId="3" fillId="0" borderId="0" xfId="0" applyNumberFormat="1" applyFont="1" applyFill="1" applyBorder="1" applyAlignment="1"/>
    <xf numFmtId="0" fontId="23" fillId="0" borderId="0" xfId="0" applyFont="1" applyFill="1" applyBorder="1" applyAlignment="1">
      <alignment horizontal="left" vertical="center"/>
    </xf>
    <xf numFmtId="0" fontId="15" fillId="0" borderId="0" xfId="0" applyFont="1" applyFill="1" applyBorder="1" applyAlignment="1">
      <alignment vertical="top" wrapText="1"/>
    </xf>
    <xf numFmtId="4" fontId="4" fillId="0" borderId="1" xfId="0" applyNumberFormat="1" applyFont="1" applyFill="1" applyBorder="1" applyAlignment="1">
      <alignment horizontal="right" wrapText="1"/>
    </xf>
    <xf numFmtId="4" fontId="4" fillId="8" borderId="2" xfId="0" applyNumberFormat="1" applyFont="1" applyFill="1" applyBorder="1" applyAlignment="1">
      <alignment horizontal="right"/>
    </xf>
    <xf numFmtId="4" fontId="4" fillId="0" borderId="2" xfId="0" applyNumberFormat="1" applyFont="1" applyBorder="1" applyAlignment="1">
      <alignment horizontal="right"/>
    </xf>
    <xf numFmtId="4" fontId="3" fillId="8" borderId="1" xfId="0" applyNumberFormat="1" applyFont="1" applyFill="1" applyBorder="1" applyAlignment="1">
      <alignment horizontal="right"/>
    </xf>
    <xf numFmtId="4" fontId="3" fillId="3" borderId="1" xfId="0" applyNumberFormat="1" applyFont="1" applyFill="1" applyBorder="1" applyAlignment="1"/>
    <xf numFmtId="4" fontId="3" fillId="3" borderId="2" xfId="0" applyNumberFormat="1" applyFont="1" applyFill="1" applyBorder="1"/>
    <xf numFmtId="4" fontId="9" fillId="0" borderId="1" xfId="0" applyNumberFormat="1" applyFont="1" applyBorder="1" applyAlignment="1">
      <alignment horizontal="right"/>
    </xf>
    <xf numFmtId="4" fontId="3" fillId="8" borderId="1" xfId="0" applyNumberFormat="1" applyFont="1" applyFill="1" applyBorder="1"/>
    <xf numFmtId="0" fontId="4" fillId="0" borderId="0" xfId="0" applyFont="1" applyBorder="1" applyAlignment="1">
      <alignment horizontal="left" vertical="top" wrapText="1"/>
    </xf>
    <xf numFmtId="0" fontId="6" fillId="0" borderId="0" xfId="0" applyFont="1" applyFill="1" applyBorder="1"/>
    <xf numFmtId="0" fontId="17" fillId="0" borderId="0" xfId="0" applyFont="1" applyFill="1" applyBorder="1" applyAlignment="1">
      <alignment vertical="top" wrapText="1"/>
    </xf>
    <xf numFmtId="0" fontId="4" fillId="0" borderId="0" xfId="0" applyFont="1" applyFill="1" applyAlignment="1">
      <alignment vertical="center"/>
    </xf>
    <xf numFmtId="4" fontId="4" fillId="0" borderId="1" xfId="0" applyNumberFormat="1" applyFont="1" applyBorder="1" applyAlignment="1">
      <alignment horizontal="right" vertical="top"/>
    </xf>
    <xf numFmtId="4" fontId="4" fillId="8" borderId="1" xfId="0" applyNumberFormat="1" applyFont="1" applyFill="1" applyBorder="1" applyAlignment="1">
      <alignment horizontal="right" vertical="top"/>
    </xf>
    <xf numFmtId="4" fontId="4" fillId="3" borderId="1" xfId="0" applyNumberFormat="1" applyFont="1" applyFill="1" applyBorder="1" applyAlignment="1">
      <alignment horizontal="right" vertical="top"/>
    </xf>
    <xf numFmtId="4" fontId="9" fillId="3" borderId="1" xfId="0" applyNumberFormat="1" applyFont="1" applyFill="1" applyBorder="1" applyAlignment="1">
      <alignment horizontal="right" vertical="top"/>
    </xf>
    <xf numFmtId="4" fontId="3" fillId="3" borderId="1" xfId="0" applyNumberFormat="1" applyFont="1" applyFill="1" applyBorder="1" applyAlignment="1">
      <alignment vertical="top"/>
    </xf>
    <xf numFmtId="0" fontId="4" fillId="3" borderId="1" xfId="0" applyFont="1" applyFill="1" applyBorder="1" applyAlignment="1">
      <alignment vertical="top"/>
    </xf>
    <xf numFmtId="4" fontId="3" fillId="8" borderId="1" xfId="0" applyNumberFormat="1" applyFont="1" applyFill="1" applyBorder="1" applyAlignment="1">
      <alignmen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right" vertical="top"/>
    </xf>
    <xf numFmtId="0" fontId="4" fillId="0" borderId="0" xfId="0" applyFont="1" applyFill="1" applyAlignment="1">
      <alignment vertical="top"/>
    </xf>
    <xf numFmtId="4" fontId="4" fillId="0" borderId="1" xfId="0" applyNumberFormat="1" applyFont="1" applyFill="1" applyBorder="1" applyAlignment="1">
      <alignment horizontal="right" vertical="top" wrapText="1"/>
    </xf>
    <xf numFmtId="3" fontId="3" fillId="0" borderId="0" xfId="0" applyNumberFormat="1" applyFont="1" applyFill="1" applyBorder="1" applyAlignment="1">
      <alignment vertical="top"/>
    </xf>
    <xf numFmtId="3" fontId="3" fillId="0" borderId="0" xfId="0" applyNumberFormat="1" applyFont="1" applyBorder="1" applyAlignment="1">
      <alignment horizontal="right" vertical="top"/>
    </xf>
    <xf numFmtId="0" fontId="4" fillId="0" borderId="0" xfId="0" applyFont="1" applyAlignment="1">
      <alignment vertical="top"/>
    </xf>
    <xf numFmtId="0" fontId="4" fillId="0" borderId="0" xfId="0" applyFont="1" applyFill="1" applyBorder="1" applyAlignment="1">
      <alignment vertical="top"/>
    </xf>
    <xf numFmtId="0" fontId="3" fillId="0" borderId="0" xfId="0" applyFont="1" applyFill="1" applyBorder="1" applyAlignment="1">
      <alignment horizontal="left" vertical="top" wrapText="1"/>
    </xf>
    <xf numFmtId="0" fontId="6" fillId="0" borderId="0" xfId="0" applyFont="1" applyFill="1" applyAlignment="1">
      <alignment vertical="top"/>
    </xf>
    <xf numFmtId="3" fontId="3" fillId="0" borderId="0" xfId="0" applyNumberFormat="1" applyFont="1" applyFill="1" applyBorder="1" applyAlignment="1">
      <alignment horizontal="right" vertical="top" wrapText="1"/>
    </xf>
    <xf numFmtId="0" fontId="3" fillId="3" borderId="1" xfId="0" applyFont="1" applyFill="1" applyBorder="1" applyAlignment="1">
      <alignment vertical="top" wrapText="1"/>
    </xf>
    <xf numFmtId="0" fontId="8" fillId="3" borderId="1" xfId="0" applyFont="1" applyFill="1" applyBorder="1" applyAlignment="1">
      <alignment horizontal="center" vertical="top"/>
    </xf>
    <xf numFmtId="4" fontId="9" fillId="8" borderId="1" xfId="0" applyNumberFormat="1" applyFont="1" applyFill="1" applyBorder="1" applyAlignment="1">
      <alignment vertical="top"/>
    </xf>
    <xf numFmtId="3" fontId="4" fillId="3" borderId="1" xfId="0" applyNumberFormat="1" applyFont="1" applyFill="1" applyBorder="1" applyAlignment="1">
      <alignment vertical="top"/>
    </xf>
    <xf numFmtId="0" fontId="6" fillId="0" borderId="0" xfId="0" applyFont="1" applyAlignment="1">
      <alignment vertical="top"/>
    </xf>
    <xf numFmtId="4" fontId="3" fillId="5" borderId="1" xfId="0" applyNumberFormat="1" applyFont="1" applyFill="1" applyBorder="1" applyAlignment="1">
      <alignment vertical="top"/>
    </xf>
    <xf numFmtId="0" fontId="12" fillId="0" borderId="0" xfId="0" applyFont="1" applyAlignment="1">
      <alignment vertical="top"/>
    </xf>
    <xf numFmtId="4" fontId="9" fillId="0" borderId="1" xfId="0" applyNumberFormat="1" applyFont="1" applyBorder="1" applyAlignment="1">
      <alignment horizontal="right" vertical="top"/>
    </xf>
    <xf numFmtId="0" fontId="3" fillId="7" borderId="1" xfId="0" applyFont="1" applyFill="1" applyBorder="1" applyAlignment="1"/>
    <xf numFmtId="4" fontId="8" fillId="8" borderId="1" xfId="0" applyNumberFormat="1" applyFont="1" applyFill="1" applyBorder="1" applyAlignment="1">
      <alignment vertical="top"/>
    </xf>
    <xf numFmtId="3" fontId="26" fillId="0" borderId="0" xfId="0" applyNumberFormat="1" applyFont="1" applyFill="1" applyBorder="1" applyAlignment="1">
      <alignment vertical="top" wrapText="1"/>
    </xf>
    <xf numFmtId="0" fontId="26" fillId="0" borderId="0" xfId="0" applyFont="1" applyFill="1" applyAlignment="1">
      <alignment vertical="top"/>
    </xf>
    <xf numFmtId="4" fontId="9" fillId="0" borderId="1" xfId="0" quotePrefix="1" applyNumberFormat="1" applyFont="1" applyBorder="1" applyAlignment="1">
      <alignment horizontal="right" vertical="top"/>
    </xf>
    <xf numFmtId="0" fontId="4" fillId="0" borderId="0" xfId="0" applyFont="1" applyBorder="1" applyAlignment="1">
      <alignment vertical="top" wrapText="1"/>
    </xf>
    <xf numFmtId="0" fontId="3" fillId="0" borderId="0" xfId="0" applyFont="1" applyBorder="1" applyAlignment="1">
      <alignment horizontal="left" vertical="top" wrapText="1"/>
    </xf>
    <xf numFmtId="4" fontId="4" fillId="8" borderId="1" xfId="0" applyNumberFormat="1" applyFont="1" applyFill="1" applyBorder="1" applyAlignment="1">
      <alignment horizontal="right" vertical="top" wrapText="1"/>
    </xf>
    <xf numFmtId="0" fontId="8" fillId="2" borderId="1" xfId="0" applyFont="1" applyFill="1" applyBorder="1" applyAlignment="1">
      <alignment horizontal="center"/>
    </xf>
    <xf numFmtId="4" fontId="3" fillId="3" borderId="1" xfId="0" applyNumberFormat="1" applyFont="1" applyFill="1" applyBorder="1" applyAlignment="1">
      <alignment horizontal="right" vertical="top"/>
    </xf>
    <xf numFmtId="0" fontId="3" fillId="0" borderId="0" xfId="0" applyFont="1" applyBorder="1"/>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25" fillId="0" borderId="0" xfId="0" applyFont="1" applyFill="1" applyBorder="1" applyAlignment="1">
      <alignment vertical="center" wrapText="1"/>
    </xf>
    <xf numFmtId="0" fontId="9" fillId="0" borderId="0" xfId="0" applyFont="1" applyBorder="1" applyAlignment="1">
      <alignment horizontal="left" vertical="top" wrapText="1"/>
    </xf>
    <xf numFmtId="0" fontId="4" fillId="5" borderId="1" xfId="0" applyFont="1" applyFill="1" applyBorder="1" applyAlignment="1">
      <alignment vertical="top"/>
    </xf>
    <xf numFmtId="4" fontId="4" fillId="8" borderId="1" xfId="0" applyNumberFormat="1" applyFont="1" applyFill="1" applyBorder="1" applyAlignment="1">
      <alignment horizontal="right" vertical="top" wrapText="1"/>
    </xf>
    <xf numFmtId="4" fontId="4" fillId="8" borderId="1" xfId="0" applyNumberFormat="1" applyFont="1" applyFill="1" applyBorder="1" applyAlignment="1">
      <alignment horizontal="right" vertical="top" wrapText="1"/>
    </xf>
    <xf numFmtId="0" fontId="4" fillId="0" borderId="0" xfId="0" applyFont="1" applyBorder="1" applyAlignment="1">
      <alignment vertical="top" wrapText="1"/>
    </xf>
    <xf numFmtId="0" fontId="3" fillId="0" borderId="0" xfId="0" applyFont="1" applyBorder="1" applyAlignment="1">
      <alignment horizontal="left" vertical="top" wrapText="1"/>
    </xf>
    <xf numFmtId="0" fontId="3" fillId="4" borderId="1" xfId="0" applyFont="1" applyFill="1" applyBorder="1" applyAlignment="1">
      <alignment wrapText="1"/>
    </xf>
    <xf numFmtId="0" fontId="8" fillId="4" borderId="1" xfId="0" applyFont="1" applyFill="1" applyBorder="1" applyAlignment="1">
      <alignment horizontal="center"/>
    </xf>
    <xf numFmtId="4" fontId="9" fillId="3" borderId="1" xfId="0" quotePrefix="1" applyNumberFormat="1" applyFont="1" applyFill="1" applyBorder="1" applyAlignment="1">
      <alignment horizontal="right" vertical="top"/>
    </xf>
    <xf numFmtId="0" fontId="3" fillId="4" borderId="1" xfId="0" applyFont="1" applyFill="1" applyBorder="1" applyAlignment="1"/>
    <xf numFmtId="0" fontId="38" fillId="3" borderId="1" xfId="0" applyFont="1" applyFill="1" applyBorder="1"/>
    <xf numFmtId="0" fontId="40" fillId="8" borderId="1" xfId="0" applyFont="1" applyFill="1" applyBorder="1" applyAlignment="1"/>
    <xf numFmtId="0" fontId="43" fillId="0" borderId="1" xfId="0" applyFont="1" applyBorder="1" applyAlignment="1">
      <alignment wrapText="1"/>
    </xf>
    <xf numFmtId="0" fontId="40" fillId="0" borderId="1" xfId="0" applyFont="1" applyBorder="1" applyAlignment="1">
      <alignment wrapText="1"/>
    </xf>
    <xf numFmtId="4" fontId="4" fillId="0" borderId="1" xfId="0" applyNumberFormat="1" applyFont="1" applyFill="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left" vertical="top"/>
    </xf>
    <xf numFmtId="4" fontId="3" fillId="0" borderId="1" xfId="0" applyNumberFormat="1" applyFont="1" applyFill="1" applyBorder="1" applyAlignment="1">
      <alignment horizontal="left" vertical="top" wrapText="1"/>
    </xf>
    <xf numFmtId="0" fontId="3" fillId="3" borderId="1" xfId="0" applyFont="1" applyFill="1" applyBorder="1" applyAlignment="1">
      <alignment horizontal="center"/>
    </xf>
    <xf numFmtId="0" fontId="3" fillId="0" borderId="1" xfId="0" applyFont="1" applyFill="1" applyBorder="1" applyAlignment="1">
      <alignment horizontal="center"/>
    </xf>
    <xf numFmtId="0" fontId="3" fillId="4" borderId="1" xfId="0" applyFont="1" applyFill="1" applyBorder="1" applyAlignment="1">
      <alignment horizontal="center" wrapText="1"/>
    </xf>
    <xf numFmtId="0" fontId="3" fillId="4" borderId="1" xfId="0" applyFont="1" applyFill="1" applyBorder="1" applyAlignment="1">
      <alignment horizontal="center" vertical="top"/>
    </xf>
    <xf numFmtId="0" fontId="3" fillId="0" borderId="0" xfId="0" applyFont="1" applyBorder="1" applyAlignment="1">
      <alignment horizontal="left"/>
    </xf>
    <xf numFmtId="0" fontId="3" fillId="3" borderId="14" xfId="0" applyFont="1" applyFill="1" applyBorder="1"/>
    <xf numFmtId="0" fontId="3" fillId="3" borderId="3" xfId="0" applyFont="1" applyFill="1" applyBorder="1"/>
    <xf numFmtId="0" fontId="3" fillId="3" borderId="1" xfId="0" applyFont="1" applyFill="1" applyBorder="1" applyAlignment="1">
      <alignment horizontal="left" wrapText="1"/>
    </xf>
    <xf numFmtId="0" fontId="4"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24" fillId="8" borderId="1" xfId="0" applyFont="1" applyFill="1" applyBorder="1" applyAlignment="1">
      <alignment vertical="top" wrapText="1"/>
    </xf>
    <xf numFmtId="0" fontId="4" fillId="0" borderId="1" xfId="0" applyFont="1" applyFill="1" applyBorder="1" applyAlignment="1">
      <alignment horizontal="left" vertical="top" wrapText="1"/>
    </xf>
    <xf numFmtId="0" fontId="25" fillId="0" borderId="0" xfId="0" applyFont="1" applyFill="1" applyBorder="1" applyAlignment="1">
      <alignment horizontal="left" vertical="center" wrapText="1"/>
    </xf>
    <xf numFmtId="4" fontId="4" fillId="3" borderId="1" xfId="0" applyNumberFormat="1" applyFont="1" applyFill="1" applyBorder="1" applyAlignment="1">
      <alignment horizontal="left" vertical="top" wrapText="1"/>
    </xf>
    <xf numFmtId="0" fontId="5"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Border="1" applyAlignment="1">
      <alignment horizontal="left" vertical="top" wrapText="1"/>
    </xf>
    <xf numFmtId="0" fontId="29" fillId="3" borderId="1" xfId="0" applyFont="1" applyFill="1" applyBorder="1" applyAlignment="1">
      <alignment horizontal="left" vertical="center" wrapText="1"/>
    </xf>
    <xf numFmtId="0" fontId="4" fillId="0" borderId="1" xfId="0" applyFont="1" applyBorder="1" applyAlignment="1">
      <alignment horizontal="left" vertical="center"/>
    </xf>
    <xf numFmtId="0" fontId="3" fillId="3" borderId="1" xfId="0" applyFont="1" applyFill="1" applyBorder="1" applyAlignment="1">
      <alignment horizontal="left"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15" fillId="8" borderId="1" xfId="0" applyFont="1" applyFill="1" applyBorder="1" applyAlignment="1">
      <alignment horizontal="left"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5" fillId="8" borderId="2" xfId="0" applyFont="1" applyFill="1" applyBorder="1" applyAlignment="1">
      <alignment horizontal="left" vertical="top" wrapText="1"/>
    </xf>
    <xf numFmtId="0" fontId="35" fillId="8" borderId="12" xfId="0" applyFont="1" applyFill="1" applyBorder="1" applyAlignment="1">
      <alignment horizontal="left" vertical="top" wrapText="1"/>
    </xf>
    <xf numFmtId="0" fontId="35" fillId="8" borderId="13" xfId="0" applyFont="1" applyFill="1" applyBorder="1" applyAlignment="1">
      <alignment horizontal="left" vertical="top" wrapText="1"/>
    </xf>
    <xf numFmtId="0" fontId="3" fillId="7" borderId="1" xfId="0" applyFont="1" applyFill="1" applyBorder="1" applyAlignment="1">
      <alignment horizontal="center" wrapText="1"/>
    </xf>
    <xf numFmtId="0" fontId="3" fillId="7"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5" fillId="8" borderId="1" xfId="0" applyFont="1" applyFill="1" applyBorder="1" applyAlignment="1">
      <alignment horizontal="left" vertical="center" wrapText="1"/>
    </xf>
    <xf numFmtId="0" fontId="38" fillId="2" borderId="1" xfId="0" applyFont="1" applyFill="1" applyBorder="1" applyAlignment="1">
      <alignment horizontal="left"/>
    </xf>
    <xf numFmtId="0" fontId="39" fillId="0" borderId="4" xfId="0" applyFont="1" applyBorder="1" applyAlignment="1">
      <alignment horizontal="left" wrapText="1"/>
    </xf>
    <xf numFmtId="0" fontId="39" fillId="0" borderId="4" xfId="0" applyFont="1" applyBorder="1" applyAlignment="1">
      <alignment horizontal="left"/>
    </xf>
    <xf numFmtId="0" fontId="38" fillId="3" borderId="1" xfId="0" applyFont="1" applyFill="1" applyBorder="1" applyAlignment="1">
      <alignment horizontal="left" wrapText="1"/>
    </xf>
    <xf numFmtId="0" fontId="40" fillId="8" borderId="1" xfId="0" applyFont="1" applyFill="1" applyBorder="1" applyAlignment="1"/>
    <xf numFmtId="0" fontId="38" fillId="0" borderId="1" xfId="0" applyFont="1" applyBorder="1" applyAlignment="1">
      <alignment horizontal="center" wrapText="1"/>
    </xf>
    <xf numFmtId="0" fontId="40" fillId="8" borderId="1" xfId="0" applyFont="1" applyFill="1" applyBorder="1" applyAlignment="1">
      <alignment horizontal="center" vertical="top"/>
    </xf>
    <xf numFmtId="0" fontId="41" fillId="8" borderId="1" xfId="0" applyFont="1" applyFill="1" applyBorder="1" applyAlignment="1">
      <alignment horizontal="left" vertical="top" wrapText="1"/>
    </xf>
    <xf numFmtId="0" fontId="42" fillId="8" borderId="1" xfId="0" applyFont="1" applyFill="1" applyBorder="1" applyAlignment="1">
      <alignment horizontal="left" vertical="top" wrapText="1"/>
    </xf>
    <xf numFmtId="0" fontId="43" fillId="0" borderId="1" xfId="0" applyFont="1" applyBorder="1" applyAlignment="1">
      <alignment horizontal="left" vertical="top" wrapText="1"/>
    </xf>
    <xf numFmtId="0" fontId="38" fillId="4" borderId="1" xfId="0" applyFont="1" applyFill="1" applyBorder="1" applyAlignment="1">
      <alignment horizontal="left"/>
    </xf>
    <xf numFmtId="0" fontId="41" fillId="0" borderId="4" xfId="0" applyFont="1" applyBorder="1" applyAlignment="1">
      <alignment horizontal="left" wrapText="1"/>
    </xf>
    <xf numFmtId="0" fontId="41" fillId="0" borderId="4" xfId="0" applyFont="1" applyBorder="1" applyAlignment="1">
      <alignment horizontal="left"/>
    </xf>
    <xf numFmtId="0" fontId="43" fillId="0" borderId="1" xfId="0" applyFont="1" applyBorder="1" applyAlignment="1">
      <alignment horizontal="center" wrapText="1"/>
    </xf>
    <xf numFmtId="0" fontId="9" fillId="3" borderId="1" xfId="0" applyFont="1" applyFill="1" applyBorder="1" applyAlignment="1">
      <alignment horizontal="left" vertical="top" wrapText="1"/>
    </xf>
    <xf numFmtId="0" fontId="4" fillId="4" borderId="1" xfId="0" applyFont="1" applyFill="1" applyBorder="1" applyAlignment="1">
      <alignment horizontal="left"/>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40" fillId="8" borderId="14" xfId="0" applyFont="1" applyFill="1" applyBorder="1" applyAlignment="1">
      <alignment horizontal="right"/>
    </xf>
    <xf numFmtId="0" fontId="40" fillId="8" borderId="3" xfId="0" applyFont="1" applyFill="1" applyBorder="1" applyAlignment="1">
      <alignment horizontal="right"/>
    </xf>
    <xf numFmtId="0" fontId="3" fillId="7" borderId="14" xfId="0" applyFont="1" applyFill="1" applyBorder="1" applyAlignment="1">
      <alignment horizontal="left" vertical="top" wrapText="1"/>
    </xf>
    <xf numFmtId="0" fontId="3" fillId="7" borderId="15" xfId="0" applyFont="1" applyFill="1" applyBorder="1" applyAlignment="1">
      <alignment horizontal="left" vertical="top" wrapText="1"/>
    </xf>
    <xf numFmtId="0" fontId="3" fillId="7" borderId="3" xfId="0" applyFont="1" applyFill="1" applyBorder="1" applyAlignment="1">
      <alignment horizontal="left" vertical="top" wrapText="1"/>
    </xf>
    <xf numFmtId="4" fontId="3" fillId="3" borderId="1" xfId="0" applyNumberFormat="1" applyFont="1" applyFill="1" applyBorder="1" applyAlignment="1"/>
    <xf numFmtId="0" fontId="17" fillId="0" borderId="2"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4" fontId="4" fillId="0" borderId="2" xfId="0" applyNumberFormat="1" applyFont="1" applyBorder="1" applyAlignment="1">
      <alignment horizontal="left" wrapText="1"/>
    </xf>
    <xf numFmtId="4" fontId="4" fillId="0" borderId="12" xfId="0" applyNumberFormat="1" applyFont="1" applyBorder="1" applyAlignment="1">
      <alignment horizontal="left" wrapText="1"/>
    </xf>
    <xf numFmtId="4" fontId="4" fillId="0" borderId="13" xfId="0" applyNumberFormat="1" applyFont="1" applyBorder="1" applyAlignment="1">
      <alignment horizontal="left" wrapText="1"/>
    </xf>
    <xf numFmtId="0" fontId="3" fillId="7" borderId="14" xfId="0" applyFont="1" applyFill="1" applyBorder="1" applyAlignment="1">
      <alignment horizontal="center" wrapText="1"/>
    </xf>
    <xf numFmtId="0" fontId="3" fillId="7" borderId="3" xfId="0" applyFont="1" applyFill="1" applyBorder="1" applyAlignment="1">
      <alignment horizontal="center" wrapText="1"/>
    </xf>
    <xf numFmtId="0" fontId="3" fillId="7" borderId="5" xfId="0" applyFont="1" applyFill="1" applyBorder="1" applyAlignment="1">
      <alignment horizontal="center" wrapText="1"/>
    </xf>
    <xf numFmtId="0" fontId="3" fillId="7" borderId="10" xfId="0" applyFont="1" applyFill="1" applyBorder="1" applyAlignment="1">
      <alignment horizontal="center" wrapText="1"/>
    </xf>
    <xf numFmtId="0" fontId="6" fillId="0" borderId="0" xfId="0" applyFont="1" applyFill="1" applyBorder="1" applyAlignment="1">
      <alignment horizontal="center"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xf numFmtId="4" fontId="3" fillId="3" borderId="2" xfId="0" applyNumberFormat="1" applyFont="1" applyFill="1" applyBorder="1" applyAlignment="1">
      <alignment horizontal="left" wrapText="1"/>
    </xf>
    <xf numFmtId="4" fontId="3" fillId="3" borderId="12" xfId="0" applyNumberFormat="1" applyFont="1" applyFill="1" applyBorder="1" applyAlignment="1">
      <alignment horizontal="left" wrapText="1"/>
    </xf>
    <xf numFmtId="4" fontId="3" fillId="3" borderId="13" xfId="0" applyNumberFormat="1" applyFont="1" applyFill="1" applyBorder="1" applyAlignment="1">
      <alignment horizontal="left" wrapText="1"/>
    </xf>
    <xf numFmtId="0" fontId="3" fillId="0" borderId="2" xfId="0" applyFont="1" applyFill="1" applyBorder="1" applyAlignment="1">
      <alignment horizontal="center"/>
    </xf>
    <xf numFmtId="0" fontId="3" fillId="0" borderId="13" xfId="0" applyFont="1" applyFill="1" applyBorder="1" applyAlignment="1">
      <alignment horizontal="center"/>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4" fontId="4" fillId="8" borderId="1" xfId="0" applyNumberFormat="1" applyFont="1" applyFill="1" applyBorder="1" applyAlignment="1">
      <alignment horizontal="right" vertical="top" wrapText="1"/>
    </xf>
    <xf numFmtId="0" fontId="6" fillId="0" borderId="1" xfId="0" applyFont="1" applyFill="1" applyBorder="1" applyAlignment="1">
      <alignment horizontal="center" wrapText="1"/>
    </xf>
    <xf numFmtId="0" fontId="6"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4" fontId="4" fillId="3" borderId="1" xfId="0" applyNumberFormat="1" applyFont="1" applyFill="1" applyBorder="1" applyAlignment="1">
      <alignment horizontal="right" vertical="top" wrapText="1"/>
    </xf>
    <xf numFmtId="0" fontId="3" fillId="3" borderId="5" xfId="0" applyFont="1" applyFill="1" applyBorder="1" applyAlignment="1">
      <alignment horizontal="left" wrapText="1"/>
    </xf>
    <xf numFmtId="0" fontId="3" fillId="3" borderId="6" xfId="0" applyFont="1" applyFill="1" applyBorder="1" applyAlignment="1">
      <alignment horizontal="left" wrapText="1"/>
    </xf>
    <xf numFmtId="0" fontId="3" fillId="3" borderId="10" xfId="0" applyFont="1" applyFill="1" applyBorder="1" applyAlignment="1">
      <alignment horizontal="left" wrapText="1"/>
    </xf>
    <xf numFmtId="0" fontId="3" fillId="3" borderId="4" xfId="0" applyFont="1" applyFill="1" applyBorder="1" applyAlignment="1">
      <alignment horizontal="left" wrapText="1"/>
    </xf>
    <xf numFmtId="4" fontId="4" fillId="0" borderId="1" xfId="0" applyNumberFormat="1" applyFont="1" applyFill="1" applyBorder="1" applyAlignment="1">
      <alignment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11" xfId="0" applyFont="1" applyFill="1" applyBorder="1" applyAlignment="1">
      <alignment horizontal="left" vertical="top" wrapText="1"/>
    </xf>
    <xf numFmtId="0" fontId="4" fillId="0" borderId="2"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0" fontId="4" fillId="0" borderId="4" xfId="0" applyFont="1" applyBorder="1" applyAlignment="1">
      <alignment horizontal="center"/>
    </xf>
    <xf numFmtId="0" fontId="4" fillId="4" borderId="2" xfId="0" applyFont="1" applyFill="1" applyBorder="1" applyAlignment="1">
      <alignment horizontal="left"/>
    </xf>
    <xf numFmtId="0" fontId="4" fillId="4" borderId="12" xfId="0" applyFont="1" applyFill="1" applyBorder="1" applyAlignment="1">
      <alignment horizontal="left"/>
    </xf>
    <xf numFmtId="0" fontId="4" fillId="4" borderId="13" xfId="0" applyFont="1" applyFill="1" applyBorder="1" applyAlignment="1">
      <alignment horizontal="left"/>
    </xf>
    <xf numFmtId="0" fontId="4" fillId="0" borderId="0" xfId="0" applyFont="1" applyBorder="1" applyAlignment="1">
      <alignment vertical="top" wrapText="1"/>
    </xf>
    <xf numFmtId="0" fontId="3" fillId="6" borderId="14" xfId="0" applyFont="1" applyFill="1" applyBorder="1" applyAlignment="1">
      <alignment horizontal="center" wrapText="1"/>
    </xf>
    <xf numFmtId="0" fontId="3" fillId="6" borderId="3" xfId="0" applyFont="1" applyFill="1" applyBorder="1" applyAlignment="1">
      <alignment horizontal="center" wrapText="1"/>
    </xf>
    <xf numFmtId="0" fontId="3" fillId="6" borderId="14"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3" xfId="0" applyFont="1" applyFill="1" applyBorder="1" applyAlignment="1">
      <alignment horizontal="center" vertical="top"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0"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3" fillId="3" borderId="11" xfId="0" applyFont="1" applyFill="1" applyBorder="1" applyAlignment="1">
      <alignment horizontal="center"/>
    </xf>
    <xf numFmtId="0" fontId="3" fillId="6" borderId="5" xfId="0" applyFont="1" applyFill="1" applyBorder="1" applyAlignment="1">
      <alignment horizontal="center" wrapText="1"/>
    </xf>
    <xf numFmtId="0" fontId="3" fillId="6" borderId="10" xfId="0" applyFont="1" applyFill="1" applyBorder="1" applyAlignment="1">
      <alignment horizontal="center" wrapText="1"/>
    </xf>
    <xf numFmtId="0" fontId="8" fillId="2" borderId="1" xfId="0" applyFont="1" applyFill="1" applyBorder="1" applyAlignment="1">
      <alignment horizontal="center"/>
    </xf>
    <xf numFmtId="0" fontId="3" fillId="3" borderId="2"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4" fontId="3" fillId="3" borderId="2" xfId="0" applyNumberFormat="1" applyFont="1" applyFill="1" applyBorder="1" applyAlignment="1">
      <alignment horizontal="left"/>
    </xf>
    <xf numFmtId="4" fontId="3" fillId="3" borderId="12" xfId="0" applyNumberFormat="1" applyFont="1" applyFill="1" applyBorder="1" applyAlignment="1">
      <alignment horizontal="left"/>
    </xf>
    <xf numFmtId="4" fontId="3" fillId="3" borderId="13" xfId="0" applyNumberFormat="1" applyFont="1" applyFill="1" applyBorder="1" applyAlignment="1">
      <alignment horizontal="left"/>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0"/>
  <sheetViews>
    <sheetView tabSelected="1" zoomScale="70" zoomScaleNormal="70" zoomScaleSheetLayoutView="80" workbookViewId="0">
      <selection sqref="A1:L1"/>
    </sheetView>
  </sheetViews>
  <sheetFormatPr defaultColWidth="9.109375" defaultRowHeight="18" x14ac:dyDescent="0.35"/>
  <cols>
    <col min="1" max="1" width="6" style="8" customWidth="1"/>
    <col min="2" max="2" width="20.44140625" style="8" customWidth="1"/>
    <col min="3" max="3" width="22.109375" style="8" customWidth="1"/>
    <col min="4" max="4" width="10.5546875" style="8" customWidth="1"/>
    <col min="5" max="7" width="15.88671875" style="8" customWidth="1"/>
    <col min="8" max="19" width="19.88671875" style="8" customWidth="1"/>
    <col min="20" max="20" width="20.6640625" style="8" customWidth="1"/>
    <col min="21" max="21" width="20.5546875" style="8" customWidth="1"/>
    <col min="22" max="22" width="22.109375" style="8" customWidth="1"/>
    <col min="23" max="16384" width="9.109375" style="8"/>
  </cols>
  <sheetData>
    <row r="1" spans="1:18" s="22" customFormat="1" ht="30" customHeight="1" x14ac:dyDescent="0.4">
      <c r="A1" s="156" t="s">
        <v>76</v>
      </c>
      <c r="B1" s="156"/>
      <c r="C1" s="156"/>
      <c r="D1" s="156"/>
      <c r="E1" s="156"/>
      <c r="F1" s="156"/>
      <c r="G1" s="156"/>
      <c r="H1" s="156"/>
      <c r="I1" s="156"/>
      <c r="J1" s="156"/>
      <c r="K1" s="156"/>
      <c r="L1" s="156"/>
      <c r="M1" s="125"/>
      <c r="N1" s="21"/>
      <c r="O1" s="21"/>
      <c r="P1" s="21"/>
    </row>
    <row r="2" spans="1:18" s="2" customFormat="1" ht="23.25" customHeight="1" x14ac:dyDescent="0.35">
      <c r="A2" s="71" t="s">
        <v>53</v>
      </c>
      <c r="B2" s="3"/>
      <c r="C2" s="3"/>
      <c r="D2" s="3"/>
      <c r="E2" s="3"/>
      <c r="F2" s="3"/>
      <c r="G2" s="3"/>
      <c r="H2" s="3"/>
      <c r="I2" s="3"/>
      <c r="J2" s="3"/>
      <c r="K2" s="3"/>
      <c r="L2" s="3"/>
      <c r="M2" s="3"/>
      <c r="N2" s="3"/>
      <c r="O2" s="3"/>
      <c r="P2" s="3"/>
    </row>
    <row r="3" spans="1:18" s="2" customFormat="1" ht="42.6" customHeight="1" x14ac:dyDescent="0.35">
      <c r="A3" s="158" t="s">
        <v>75</v>
      </c>
      <c r="B3" s="158"/>
      <c r="C3" s="158"/>
      <c r="D3" s="158"/>
      <c r="E3" s="183" t="s">
        <v>77</v>
      </c>
      <c r="F3" s="183"/>
      <c r="G3" s="183"/>
      <c r="H3" s="183"/>
      <c r="I3" s="183"/>
      <c r="J3" s="183"/>
      <c r="K3" s="183"/>
      <c r="L3" s="183"/>
      <c r="M3" s="3"/>
      <c r="N3" s="3"/>
      <c r="O3" s="3"/>
      <c r="P3" s="3"/>
    </row>
    <row r="4" spans="1:18" s="84" customFormat="1" ht="21.9" customHeight="1" x14ac:dyDescent="0.25">
      <c r="A4" s="158" t="s">
        <v>37</v>
      </c>
      <c r="B4" s="158"/>
      <c r="C4" s="158"/>
      <c r="D4" s="158"/>
      <c r="E4" s="159" t="s">
        <v>59</v>
      </c>
      <c r="F4" s="159"/>
      <c r="G4" s="159"/>
      <c r="H4" s="159"/>
      <c r="I4" s="159"/>
      <c r="J4" s="159"/>
      <c r="K4" s="159"/>
      <c r="L4" s="159"/>
      <c r="M4" s="3"/>
      <c r="N4" s="3"/>
    </row>
    <row r="5" spans="1:18" s="84" customFormat="1" ht="43.2" customHeight="1" x14ac:dyDescent="0.25">
      <c r="A5" s="158" t="s">
        <v>73</v>
      </c>
      <c r="B5" s="158"/>
      <c r="C5" s="158"/>
      <c r="D5" s="158"/>
      <c r="E5" s="159" t="s">
        <v>59</v>
      </c>
      <c r="F5" s="159"/>
      <c r="G5" s="159"/>
      <c r="H5" s="159"/>
      <c r="I5" s="159"/>
      <c r="J5" s="159"/>
      <c r="K5" s="159"/>
      <c r="L5" s="159"/>
      <c r="M5" s="3"/>
    </row>
    <row r="6" spans="1:18" s="84" customFormat="1" ht="23.1" customHeight="1" x14ac:dyDescent="0.25">
      <c r="A6" s="158" t="s">
        <v>0</v>
      </c>
      <c r="B6" s="158"/>
      <c r="C6" s="158"/>
      <c r="D6" s="158"/>
      <c r="E6" s="159" t="s">
        <v>59</v>
      </c>
      <c r="F6" s="159"/>
      <c r="G6" s="159"/>
      <c r="H6" s="159"/>
      <c r="I6" s="159"/>
      <c r="J6" s="159"/>
      <c r="K6" s="159"/>
      <c r="L6" s="159"/>
      <c r="M6" s="3"/>
      <c r="N6" s="3"/>
    </row>
    <row r="7" spans="1:18" s="84" customFormat="1" ht="21.9" customHeight="1" x14ac:dyDescent="0.25">
      <c r="A7" s="158" t="s">
        <v>1</v>
      </c>
      <c r="B7" s="158"/>
      <c r="C7" s="158"/>
      <c r="D7" s="158"/>
      <c r="E7" s="159" t="s">
        <v>59</v>
      </c>
      <c r="F7" s="159"/>
      <c r="G7" s="159"/>
      <c r="H7" s="159"/>
      <c r="I7" s="159"/>
      <c r="J7" s="159"/>
      <c r="K7" s="159"/>
      <c r="L7" s="159"/>
      <c r="M7" s="3"/>
      <c r="N7" s="3"/>
    </row>
    <row r="8" spans="1:18" s="4" customFormat="1" ht="15" customHeight="1" x14ac:dyDescent="0.35">
      <c r="A8" s="25"/>
      <c r="B8" s="25"/>
      <c r="C8" s="25"/>
      <c r="D8" s="41"/>
      <c r="E8" s="41"/>
      <c r="F8" s="41"/>
      <c r="G8" s="5"/>
      <c r="H8" s="2"/>
      <c r="I8" s="2"/>
      <c r="K8" s="7"/>
      <c r="N8" s="82"/>
    </row>
    <row r="9" spans="1:18" s="4" customFormat="1" ht="21.9" customHeight="1" x14ac:dyDescent="0.3">
      <c r="A9" s="172" t="s">
        <v>79</v>
      </c>
      <c r="B9" s="172"/>
      <c r="C9" s="172"/>
      <c r="D9" s="172"/>
      <c r="E9" s="172"/>
      <c r="F9" s="172"/>
      <c r="G9" s="172"/>
      <c r="H9" s="172"/>
      <c r="I9" s="172"/>
      <c r="J9" s="172"/>
      <c r="K9" s="172"/>
      <c r="L9" s="172"/>
      <c r="M9" s="72"/>
      <c r="N9" s="72"/>
    </row>
    <row r="10" spans="1:18" s="4" customFormat="1" ht="60" customHeight="1" x14ac:dyDescent="0.3">
      <c r="A10" s="172"/>
      <c r="B10" s="172"/>
      <c r="C10" s="172"/>
      <c r="D10" s="172"/>
      <c r="E10" s="172"/>
      <c r="F10" s="172"/>
      <c r="G10" s="172"/>
      <c r="H10" s="172"/>
      <c r="I10" s="172"/>
      <c r="J10" s="172"/>
      <c r="K10" s="172"/>
      <c r="L10" s="172"/>
      <c r="M10" s="72"/>
      <c r="N10" s="72"/>
    </row>
    <row r="11" spans="1:18" s="4" customFormat="1" ht="15" customHeight="1" x14ac:dyDescent="0.35">
      <c r="A11" s="25"/>
      <c r="B11" s="25"/>
      <c r="C11" s="25"/>
      <c r="D11" s="24"/>
      <c r="E11" s="24"/>
      <c r="F11" s="24"/>
      <c r="G11" s="5"/>
      <c r="H11" s="2"/>
      <c r="I11" s="2"/>
      <c r="K11" s="7"/>
    </row>
    <row r="12" spans="1:18" ht="21.9" customHeight="1" x14ac:dyDescent="0.35">
      <c r="A12" s="148" t="s">
        <v>39</v>
      </c>
      <c r="B12" s="148"/>
      <c r="C12" s="148"/>
      <c r="D12" s="148"/>
      <c r="E12" s="148"/>
      <c r="F12" s="148"/>
      <c r="G12" s="148"/>
      <c r="K12" s="9"/>
    </row>
    <row r="13" spans="1:18" s="2" customFormat="1" ht="29.4" customHeight="1" x14ac:dyDescent="0.35">
      <c r="A13" s="149" t="s">
        <v>2</v>
      </c>
      <c r="B13" s="151" t="s">
        <v>12</v>
      </c>
      <c r="C13" s="151"/>
      <c r="D13" s="151"/>
      <c r="E13" s="151"/>
      <c r="F13" s="151"/>
      <c r="G13" s="151"/>
      <c r="H13" s="173" t="s">
        <v>14</v>
      </c>
      <c r="I13" s="173"/>
      <c r="J13" s="173"/>
      <c r="K13" s="173"/>
      <c r="L13" s="173"/>
      <c r="M13" s="173"/>
      <c r="N13" s="36"/>
      <c r="O13" s="36"/>
    </row>
    <row r="14" spans="1:18" s="2" customFormat="1" x14ac:dyDescent="0.35">
      <c r="A14" s="150"/>
      <c r="B14" s="151"/>
      <c r="C14" s="151"/>
      <c r="D14" s="151"/>
      <c r="E14" s="151"/>
      <c r="F14" s="151"/>
      <c r="G14" s="151"/>
      <c r="H14" s="28">
        <v>2022</v>
      </c>
      <c r="I14" s="28">
        <v>2023</v>
      </c>
      <c r="J14" s="28">
        <v>2024</v>
      </c>
      <c r="K14" s="28">
        <v>2025</v>
      </c>
      <c r="L14" s="28">
        <v>2026</v>
      </c>
      <c r="M14" s="119" t="s">
        <v>43</v>
      </c>
      <c r="N14" s="68"/>
      <c r="O14" s="37"/>
      <c r="P14" s="37"/>
      <c r="Q14" s="37"/>
      <c r="R14" s="37"/>
    </row>
    <row r="15" spans="1:18" s="94" customFormat="1" ht="21.9" customHeight="1" x14ac:dyDescent="0.25">
      <c r="A15" s="90">
        <v>1</v>
      </c>
      <c r="B15" s="152" t="s">
        <v>74</v>
      </c>
      <c r="C15" s="152"/>
      <c r="D15" s="152"/>
      <c r="E15" s="152"/>
      <c r="F15" s="152"/>
      <c r="G15" s="152"/>
      <c r="H15" s="128">
        <v>13800000</v>
      </c>
      <c r="I15" s="128">
        <v>10500000</v>
      </c>
      <c r="J15" s="128">
        <v>11600000</v>
      </c>
      <c r="K15" s="129">
        <v>12700000</v>
      </c>
      <c r="L15" s="128">
        <v>0</v>
      </c>
      <c r="M15" s="91">
        <f>SUM(H15:L15)</f>
        <v>48600000</v>
      </c>
      <c r="N15" s="92"/>
      <c r="O15" s="93"/>
      <c r="P15" s="93"/>
      <c r="Q15" s="93"/>
      <c r="R15" s="93" t="s">
        <v>46</v>
      </c>
    </row>
    <row r="16" spans="1:18" s="94" customFormat="1" ht="21.9" customHeight="1" x14ac:dyDescent="0.25">
      <c r="A16" s="90">
        <v>2</v>
      </c>
      <c r="B16" s="153" t="s">
        <v>72</v>
      </c>
      <c r="C16" s="153"/>
      <c r="D16" s="153"/>
      <c r="E16" s="153"/>
      <c r="F16" s="153"/>
      <c r="G16" s="153"/>
      <c r="H16" s="95">
        <v>0</v>
      </c>
      <c r="I16" s="95">
        <v>0</v>
      </c>
      <c r="J16" s="95">
        <v>0</v>
      </c>
      <c r="K16" s="95">
        <v>0</v>
      </c>
      <c r="L16" s="95">
        <v>0</v>
      </c>
      <c r="M16" s="91">
        <f>SUM(H16:L16)</f>
        <v>0</v>
      </c>
      <c r="N16" s="113"/>
      <c r="O16" s="93"/>
      <c r="P16" s="93"/>
      <c r="Q16" s="93"/>
      <c r="R16" s="93"/>
    </row>
    <row r="17" spans="1:18" s="94" customFormat="1" ht="21.9" customHeight="1" x14ac:dyDescent="0.25">
      <c r="A17" s="90">
        <v>3</v>
      </c>
      <c r="B17" s="154" t="s">
        <v>58</v>
      </c>
      <c r="C17" s="154"/>
      <c r="D17" s="154"/>
      <c r="E17" s="154"/>
      <c r="F17" s="154"/>
      <c r="G17" s="154"/>
      <c r="H17" s="118"/>
      <c r="I17" s="118"/>
      <c r="J17" s="118"/>
      <c r="K17" s="129"/>
      <c r="L17" s="118"/>
      <c r="M17" s="91"/>
      <c r="N17" s="92"/>
      <c r="O17" s="93"/>
      <c r="P17" s="93"/>
      <c r="Q17" s="93"/>
      <c r="R17" s="93"/>
    </row>
    <row r="18" spans="1:18" s="94" customFormat="1" ht="21.9" customHeight="1" x14ac:dyDescent="0.25">
      <c r="A18" s="90">
        <v>4</v>
      </c>
      <c r="B18" s="155"/>
      <c r="C18" s="155"/>
      <c r="D18" s="155"/>
      <c r="E18" s="155"/>
      <c r="F18" s="155"/>
      <c r="G18" s="155"/>
      <c r="H18" s="95">
        <v>0</v>
      </c>
      <c r="I18" s="95">
        <v>0</v>
      </c>
      <c r="J18" s="95">
        <v>0</v>
      </c>
      <c r="K18" s="95">
        <v>0</v>
      </c>
      <c r="L18" s="95">
        <v>0</v>
      </c>
      <c r="M18" s="91">
        <f t="shared" ref="M18:M24" si="0">SUM(H18:L18)</f>
        <v>0</v>
      </c>
      <c r="N18" s="92"/>
      <c r="O18" s="93"/>
      <c r="P18" s="93"/>
      <c r="Q18" s="93"/>
      <c r="R18" s="93"/>
    </row>
    <row r="19" spans="1:18" s="94" customFormat="1" ht="21.9" customHeight="1" x14ac:dyDescent="0.25">
      <c r="A19" s="90">
        <v>5</v>
      </c>
      <c r="B19" s="155"/>
      <c r="C19" s="155"/>
      <c r="D19" s="155"/>
      <c r="E19" s="155"/>
      <c r="F19" s="155"/>
      <c r="G19" s="155"/>
      <c r="H19" s="95">
        <v>0</v>
      </c>
      <c r="I19" s="95">
        <v>0</v>
      </c>
      <c r="J19" s="95">
        <v>0</v>
      </c>
      <c r="K19" s="95">
        <v>0</v>
      </c>
      <c r="L19" s="95">
        <v>0</v>
      </c>
      <c r="M19" s="91">
        <f t="shared" si="0"/>
        <v>0</v>
      </c>
      <c r="N19" s="92"/>
      <c r="O19" s="93"/>
      <c r="P19" s="93"/>
      <c r="Q19" s="93"/>
      <c r="R19" s="93"/>
    </row>
    <row r="20" spans="1:18" s="94" customFormat="1" ht="21.9" customHeight="1" x14ac:dyDescent="0.25">
      <c r="A20" s="90">
        <v>6</v>
      </c>
      <c r="B20" s="155"/>
      <c r="C20" s="155"/>
      <c r="D20" s="155"/>
      <c r="E20" s="155"/>
      <c r="F20" s="155"/>
      <c r="G20" s="155"/>
      <c r="H20" s="95">
        <v>0</v>
      </c>
      <c r="I20" s="95">
        <v>0</v>
      </c>
      <c r="J20" s="95">
        <v>0</v>
      </c>
      <c r="K20" s="95">
        <v>0</v>
      </c>
      <c r="L20" s="95">
        <v>0</v>
      </c>
      <c r="M20" s="91">
        <f t="shared" si="0"/>
        <v>0</v>
      </c>
      <c r="N20" s="92"/>
      <c r="O20" s="93"/>
      <c r="P20" s="93"/>
      <c r="Q20" s="93"/>
      <c r="R20" s="93"/>
    </row>
    <row r="21" spans="1:18" s="94" customFormat="1" ht="21.9" customHeight="1" x14ac:dyDescent="0.25">
      <c r="A21" s="90">
        <v>7</v>
      </c>
      <c r="B21" s="155"/>
      <c r="C21" s="155"/>
      <c r="D21" s="155"/>
      <c r="E21" s="155"/>
      <c r="F21" s="155"/>
      <c r="G21" s="155"/>
      <c r="H21" s="95">
        <v>0</v>
      </c>
      <c r="I21" s="95">
        <v>0</v>
      </c>
      <c r="J21" s="95">
        <v>0</v>
      </c>
      <c r="K21" s="95">
        <v>0</v>
      </c>
      <c r="L21" s="95">
        <v>0</v>
      </c>
      <c r="M21" s="91">
        <f t="shared" si="0"/>
        <v>0</v>
      </c>
      <c r="N21" s="92"/>
      <c r="O21" s="93"/>
      <c r="P21" s="93"/>
      <c r="Q21" s="93"/>
      <c r="R21" s="93"/>
    </row>
    <row r="22" spans="1:18" s="94" customFormat="1" ht="21.9" customHeight="1" x14ac:dyDescent="0.25">
      <c r="A22" s="90">
        <v>8</v>
      </c>
      <c r="B22" s="155"/>
      <c r="C22" s="155"/>
      <c r="D22" s="155"/>
      <c r="E22" s="155"/>
      <c r="F22" s="155"/>
      <c r="G22" s="155"/>
      <c r="H22" s="95">
        <v>0</v>
      </c>
      <c r="I22" s="95">
        <v>0</v>
      </c>
      <c r="J22" s="95">
        <v>0</v>
      </c>
      <c r="K22" s="95">
        <v>0</v>
      </c>
      <c r="L22" s="95">
        <v>0</v>
      </c>
      <c r="M22" s="91">
        <f t="shared" si="0"/>
        <v>0</v>
      </c>
      <c r="N22" s="92"/>
      <c r="O22" s="93"/>
      <c r="P22" s="93"/>
      <c r="Q22" s="93"/>
      <c r="R22" s="93"/>
    </row>
    <row r="23" spans="1:18" s="94" customFormat="1" ht="21.9" customHeight="1" x14ac:dyDescent="0.25">
      <c r="A23" s="90">
        <v>9</v>
      </c>
      <c r="B23" s="155"/>
      <c r="C23" s="155"/>
      <c r="D23" s="155"/>
      <c r="E23" s="155"/>
      <c r="F23" s="155"/>
      <c r="G23" s="155"/>
      <c r="H23" s="95">
        <v>0</v>
      </c>
      <c r="I23" s="95">
        <v>0</v>
      </c>
      <c r="J23" s="95">
        <v>0</v>
      </c>
      <c r="K23" s="95">
        <v>0</v>
      </c>
      <c r="L23" s="95">
        <v>0</v>
      </c>
      <c r="M23" s="91">
        <f t="shared" si="0"/>
        <v>0</v>
      </c>
      <c r="N23" s="92"/>
      <c r="O23" s="93"/>
      <c r="P23" s="93"/>
      <c r="Q23" s="93"/>
      <c r="R23" s="93"/>
    </row>
    <row r="24" spans="1:18" s="94" customFormat="1" ht="21.9" customHeight="1" x14ac:dyDescent="0.25">
      <c r="A24" s="90">
        <v>10</v>
      </c>
      <c r="B24" s="155"/>
      <c r="C24" s="155"/>
      <c r="D24" s="155"/>
      <c r="E24" s="155"/>
      <c r="F24" s="155"/>
      <c r="G24" s="155"/>
      <c r="H24" s="95">
        <v>0</v>
      </c>
      <c r="I24" s="95">
        <v>0</v>
      </c>
      <c r="J24" s="95">
        <v>0</v>
      </c>
      <c r="K24" s="95">
        <v>0</v>
      </c>
      <c r="L24" s="95">
        <v>0</v>
      </c>
      <c r="M24" s="91">
        <f t="shared" si="0"/>
        <v>0</v>
      </c>
      <c r="N24" s="92"/>
      <c r="O24" s="93"/>
      <c r="P24" s="93"/>
      <c r="Q24" s="93"/>
      <c r="R24" s="93"/>
    </row>
    <row r="25" spans="1:18" s="98" customFormat="1" ht="21.9" customHeight="1" x14ac:dyDescent="0.25">
      <c r="A25" s="127"/>
      <c r="B25" s="176" t="s">
        <v>3</v>
      </c>
      <c r="C25" s="176"/>
      <c r="D25" s="176"/>
      <c r="E25" s="176"/>
      <c r="F25" s="176"/>
      <c r="G25" s="176"/>
      <c r="H25" s="89">
        <f>+ROUND(SUM(H15:H24),2)</f>
        <v>13800000</v>
      </c>
      <c r="I25" s="89">
        <f>+ROUND(SUM(I15:I24),2)</f>
        <v>10500000</v>
      </c>
      <c r="J25" s="89">
        <f t="shared" ref="J25" si="1">+ROUND(SUM(J15:J24),2)</f>
        <v>11600000</v>
      </c>
      <c r="K25" s="89">
        <f>+ROUND(SUM(K15:K24),2)</f>
        <v>12700000</v>
      </c>
      <c r="L25" s="89">
        <f>+ROUND(SUM(L15:L24),2)</f>
        <v>0</v>
      </c>
      <c r="M25" s="89">
        <f>ROUND(SUM(M15:M24),2)</f>
        <v>48600000</v>
      </c>
      <c r="N25" s="96"/>
      <c r="O25" s="97"/>
      <c r="P25" s="97"/>
      <c r="Q25" s="97"/>
      <c r="R25" s="97"/>
    </row>
    <row r="26" spans="1:18" s="94" customFormat="1" ht="15" customHeight="1" x14ac:dyDescent="0.25">
      <c r="A26" s="99"/>
      <c r="B26" s="100"/>
      <c r="C26" s="100"/>
      <c r="D26" s="100"/>
      <c r="E26" s="100"/>
      <c r="F26" s="100"/>
      <c r="G26" s="100"/>
      <c r="H26" s="101"/>
      <c r="I26" s="102"/>
      <c r="J26" s="67"/>
      <c r="K26" s="67"/>
    </row>
    <row r="27" spans="1:18" s="94" customFormat="1" ht="21.75" customHeight="1" x14ac:dyDescent="0.25">
      <c r="A27" s="99"/>
      <c r="B27" s="176" t="s">
        <v>56</v>
      </c>
      <c r="C27" s="176"/>
      <c r="D27" s="176"/>
      <c r="E27" s="176"/>
      <c r="F27" s="176"/>
      <c r="G27" s="176"/>
      <c r="H27" s="103">
        <v>2022</v>
      </c>
      <c r="I27" s="103">
        <v>2023</v>
      </c>
      <c r="J27" s="103">
        <v>2024</v>
      </c>
      <c r="K27" s="103">
        <v>2025</v>
      </c>
      <c r="L27" s="103">
        <v>2026</v>
      </c>
      <c r="M27" s="104" t="s">
        <v>43</v>
      </c>
    </row>
    <row r="28" spans="1:18" s="94" customFormat="1" ht="21.75" customHeight="1" x14ac:dyDescent="0.25">
      <c r="A28" s="99"/>
      <c r="B28" s="174" t="s">
        <v>55</v>
      </c>
      <c r="C28" s="174"/>
      <c r="D28" s="174"/>
      <c r="E28" s="174"/>
      <c r="F28" s="174"/>
      <c r="G28" s="174"/>
      <c r="H28" s="105">
        <f>+ROUND(G97,2)</f>
        <v>0</v>
      </c>
      <c r="I28" s="105">
        <f>+ROUND(J97,2)</f>
        <v>0</v>
      </c>
      <c r="J28" s="105">
        <f>+ROUND(M97,2)</f>
        <v>0</v>
      </c>
      <c r="K28" s="105">
        <f>+ROUND(O97,2)</f>
        <v>0</v>
      </c>
      <c r="L28" s="105">
        <f>+ROUND(P97,2)</f>
        <v>0</v>
      </c>
      <c r="M28" s="112">
        <f>+SUM(H28:L28)</f>
        <v>0</v>
      </c>
    </row>
    <row r="29" spans="1:18" s="94" customFormat="1" ht="21.75" customHeight="1" x14ac:dyDescent="0.25">
      <c r="A29" s="99"/>
      <c r="B29" s="175" t="s">
        <v>57</v>
      </c>
      <c r="C29" s="175"/>
      <c r="D29" s="175"/>
      <c r="E29" s="175"/>
      <c r="F29" s="175"/>
      <c r="G29" s="175"/>
      <c r="H29" s="105">
        <f>+ROUND(H25-H28,2)</f>
        <v>13800000</v>
      </c>
      <c r="I29" s="105">
        <f t="shared" ref="I29:J29" si="2">+ROUND(I25-I28,2)</f>
        <v>10500000</v>
      </c>
      <c r="J29" s="105">
        <f t="shared" si="2"/>
        <v>11600000</v>
      </c>
      <c r="K29" s="105">
        <f>+ROUND(K25-K28,2)</f>
        <v>12700000</v>
      </c>
      <c r="L29" s="105">
        <f>+ROUND(L25-L28,2)</f>
        <v>0</v>
      </c>
      <c r="M29" s="112">
        <f>+SUM(H29:L29)</f>
        <v>48600000</v>
      </c>
      <c r="N29" s="114"/>
    </row>
    <row r="30" spans="1:18" s="2" customFormat="1" ht="15" customHeight="1" x14ac:dyDescent="0.35">
      <c r="A30" s="1"/>
      <c r="B30" s="6"/>
      <c r="C30" s="6"/>
      <c r="D30" s="6"/>
      <c r="E30" s="6"/>
      <c r="F30" s="6"/>
      <c r="G30" s="6"/>
      <c r="H30" s="4"/>
      <c r="I30" s="18"/>
      <c r="J30" s="19"/>
      <c r="K30" s="19"/>
    </row>
    <row r="31" spans="1:18" s="20" customFormat="1" ht="105" customHeight="1" x14ac:dyDescent="0.25">
      <c r="A31" s="177" t="s">
        <v>105</v>
      </c>
      <c r="B31" s="178"/>
      <c r="C31" s="178"/>
      <c r="D31" s="178"/>
      <c r="E31" s="178"/>
      <c r="F31" s="178"/>
      <c r="G31" s="178"/>
      <c r="H31" s="178"/>
      <c r="I31" s="178"/>
      <c r="J31" s="178"/>
      <c r="K31" s="178"/>
      <c r="L31" s="178"/>
      <c r="M31" s="178"/>
      <c r="N31" s="178"/>
      <c r="O31" s="178"/>
      <c r="P31" s="178"/>
      <c r="Q31" s="179"/>
    </row>
    <row r="32" spans="1:18" ht="21.9" customHeight="1" x14ac:dyDescent="0.35">
      <c r="A32" s="148" t="s">
        <v>21</v>
      </c>
      <c r="B32" s="148"/>
      <c r="C32" s="148"/>
      <c r="D32" s="148"/>
      <c r="E32" s="148"/>
      <c r="F32" s="148"/>
      <c r="G32" s="148"/>
    </row>
    <row r="33" spans="1:20" ht="20.399999999999999" customHeight="1" x14ac:dyDescent="0.35">
      <c r="A33" s="144" t="s">
        <v>2</v>
      </c>
      <c r="B33" s="144" t="s">
        <v>78</v>
      </c>
      <c r="C33" s="144"/>
      <c r="D33" s="144"/>
      <c r="E33" s="111" t="s">
        <v>23</v>
      </c>
      <c r="F33" s="145">
        <v>2022</v>
      </c>
      <c r="G33" s="145"/>
      <c r="H33" s="111" t="s">
        <v>23</v>
      </c>
      <c r="I33" s="145">
        <v>2023</v>
      </c>
      <c r="J33" s="145"/>
      <c r="K33" s="111" t="s">
        <v>23</v>
      </c>
      <c r="L33" s="145">
        <v>2024</v>
      </c>
      <c r="M33" s="145"/>
      <c r="N33" s="111" t="s">
        <v>23</v>
      </c>
      <c r="O33" s="145">
        <v>2025</v>
      </c>
      <c r="P33" s="145"/>
      <c r="Q33" s="111" t="s">
        <v>23</v>
      </c>
      <c r="R33" s="145">
        <v>2026</v>
      </c>
      <c r="S33" s="145"/>
      <c r="T33" s="181" t="s">
        <v>24</v>
      </c>
    </row>
    <row r="34" spans="1:20" s="10" customFormat="1" ht="21.75" customHeight="1" x14ac:dyDescent="0.3">
      <c r="A34" s="144"/>
      <c r="B34" s="144"/>
      <c r="C34" s="144"/>
      <c r="D34" s="144"/>
      <c r="E34" s="180" t="s">
        <v>11</v>
      </c>
      <c r="F34" s="180" t="s">
        <v>10</v>
      </c>
      <c r="G34" s="180" t="s">
        <v>9</v>
      </c>
      <c r="H34" s="180" t="s">
        <v>11</v>
      </c>
      <c r="I34" s="180" t="s">
        <v>10</v>
      </c>
      <c r="J34" s="180" t="s">
        <v>9</v>
      </c>
      <c r="K34" s="180" t="s">
        <v>11</v>
      </c>
      <c r="L34" s="180" t="s">
        <v>10</v>
      </c>
      <c r="M34" s="180" t="s">
        <v>9</v>
      </c>
      <c r="N34" s="180" t="s">
        <v>11</v>
      </c>
      <c r="O34" s="180" t="s">
        <v>10</v>
      </c>
      <c r="P34" s="180" t="s">
        <v>9</v>
      </c>
      <c r="Q34" s="180" t="s">
        <v>11</v>
      </c>
      <c r="R34" s="180" t="s">
        <v>10</v>
      </c>
      <c r="S34" s="180" t="s">
        <v>9</v>
      </c>
      <c r="T34" s="181"/>
    </row>
    <row r="35" spans="1:20" s="10" customFormat="1" ht="1.2" customHeight="1" x14ac:dyDescent="0.3">
      <c r="A35" s="144"/>
      <c r="B35" s="144"/>
      <c r="C35" s="144"/>
      <c r="D35" s="144"/>
      <c r="E35" s="180"/>
      <c r="F35" s="180"/>
      <c r="G35" s="180"/>
      <c r="H35" s="180"/>
      <c r="I35" s="180"/>
      <c r="J35" s="180"/>
      <c r="K35" s="180"/>
      <c r="L35" s="180"/>
      <c r="M35" s="180"/>
      <c r="N35" s="180"/>
      <c r="O35" s="180"/>
      <c r="P35" s="180"/>
      <c r="Q35" s="180"/>
      <c r="R35" s="180"/>
      <c r="S35" s="180"/>
      <c r="T35" s="181"/>
    </row>
    <row r="36" spans="1:20" s="107" customFormat="1" ht="21.9" customHeight="1" x14ac:dyDescent="0.25">
      <c r="A36" s="106">
        <v>1</v>
      </c>
      <c r="B36" s="141" t="s">
        <v>85</v>
      </c>
      <c r="C36" s="157"/>
      <c r="D36" s="157"/>
      <c r="E36" s="134"/>
      <c r="F36" s="88"/>
      <c r="G36" s="88"/>
      <c r="H36" s="87"/>
      <c r="I36" s="87"/>
      <c r="J36" s="87"/>
      <c r="K36" s="87"/>
      <c r="L36" s="87"/>
      <c r="M36" s="87"/>
      <c r="N36" s="87"/>
      <c r="O36" s="87"/>
      <c r="P36" s="87"/>
      <c r="Q36" s="87"/>
      <c r="R36" s="87"/>
      <c r="S36" s="87"/>
      <c r="T36" s="87"/>
    </row>
    <row r="37" spans="1:20" s="107" customFormat="1" ht="21.9" customHeight="1" x14ac:dyDescent="0.25">
      <c r="A37" s="106">
        <v>2</v>
      </c>
      <c r="B37" s="140"/>
      <c r="C37" s="140"/>
      <c r="D37" s="140"/>
      <c r="E37" s="115">
        <v>0</v>
      </c>
      <c r="F37" s="110">
        <v>0</v>
      </c>
      <c r="G37" s="86">
        <f t="shared" ref="G37" si="3">E37*F37</f>
        <v>0</v>
      </c>
      <c r="H37" s="85">
        <v>0</v>
      </c>
      <c r="I37" s="85">
        <v>0</v>
      </c>
      <c r="J37" s="86">
        <f t="shared" ref="J37" si="4">H37*I37</f>
        <v>0</v>
      </c>
      <c r="K37" s="85">
        <v>0</v>
      </c>
      <c r="L37" s="85">
        <v>0</v>
      </c>
      <c r="M37" s="86">
        <f t="shared" ref="M37" si="5">K37*L37</f>
        <v>0</v>
      </c>
      <c r="N37" s="85">
        <v>0</v>
      </c>
      <c r="O37" s="85">
        <v>0</v>
      </c>
      <c r="P37" s="86">
        <f t="shared" ref="P37" si="6">N37*O37</f>
        <v>0</v>
      </c>
      <c r="Q37" s="85">
        <v>0</v>
      </c>
      <c r="R37" s="85">
        <v>0</v>
      </c>
      <c r="S37" s="86">
        <f t="shared" ref="S37:S38" si="7">Q37*R37</f>
        <v>0</v>
      </c>
      <c r="T37" s="86">
        <f t="shared" ref="T37:T96" si="8">G37+J37+M37+P37</f>
        <v>0</v>
      </c>
    </row>
    <row r="38" spans="1:20" s="107" customFormat="1" ht="21.9" customHeight="1" x14ac:dyDescent="0.25">
      <c r="A38" s="106">
        <v>3</v>
      </c>
      <c r="B38" s="140"/>
      <c r="C38" s="140"/>
      <c r="D38" s="140"/>
      <c r="E38" s="115">
        <v>0</v>
      </c>
      <c r="F38" s="110">
        <v>0</v>
      </c>
      <c r="G38" s="86">
        <f t="shared" ref="G38:G65" si="9">E38*F38</f>
        <v>0</v>
      </c>
      <c r="H38" s="85">
        <v>0</v>
      </c>
      <c r="I38" s="85">
        <v>0</v>
      </c>
      <c r="J38" s="86">
        <f t="shared" ref="J38:J65" si="10">H38*I38</f>
        <v>0</v>
      </c>
      <c r="K38" s="85">
        <v>0</v>
      </c>
      <c r="L38" s="85">
        <v>0</v>
      </c>
      <c r="M38" s="86">
        <f t="shared" ref="M38:M65" si="11">K38*L38</f>
        <v>0</v>
      </c>
      <c r="N38" s="85">
        <v>0</v>
      </c>
      <c r="O38" s="85">
        <v>0</v>
      </c>
      <c r="P38" s="86">
        <f t="shared" ref="P38:P65" si="12">N38*O38</f>
        <v>0</v>
      </c>
      <c r="Q38" s="85">
        <v>0</v>
      </c>
      <c r="R38" s="85">
        <v>0</v>
      </c>
      <c r="S38" s="86">
        <f t="shared" si="7"/>
        <v>0</v>
      </c>
      <c r="T38" s="86">
        <f t="shared" si="8"/>
        <v>0</v>
      </c>
    </row>
    <row r="39" spans="1:20" s="107" customFormat="1" ht="21.9" customHeight="1" x14ac:dyDescent="0.25">
      <c r="A39" s="106">
        <v>4</v>
      </c>
      <c r="B39" s="140"/>
      <c r="C39" s="140"/>
      <c r="D39" s="140"/>
      <c r="E39" s="115">
        <v>0</v>
      </c>
      <c r="F39" s="110">
        <v>0</v>
      </c>
      <c r="G39" s="86">
        <f t="shared" si="9"/>
        <v>0</v>
      </c>
      <c r="H39" s="85">
        <v>0</v>
      </c>
      <c r="I39" s="85">
        <v>0</v>
      </c>
      <c r="J39" s="86">
        <f t="shared" si="10"/>
        <v>0</v>
      </c>
      <c r="K39" s="85">
        <v>0</v>
      </c>
      <c r="L39" s="85">
        <v>0</v>
      </c>
      <c r="M39" s="86">
        <f t="shared" si="11"/>
        <v>0</v>
      </c>
      <c r="N39" s="85">
        <v>0</v>
      </c>
      <c r="O39" s="85">
        <v>0</v>
      </c>
      <c r="P39" s="86">
        <f>N39*O39</f>
        <v>0</v>
      </c>
      <c r="Q39" s="85">
        <v>0</v>
      </c>
      <c r="R39" s="85">
        <v>0</v>
      </c>
      <c r="S39" s="86">
        <f>Q39*R39</f>
        <v>0</v>
      </c>
      <c r="T39" s="86">
        <f t="shared" si="8"/>
        <v>0</v>
      </c>
    </row>
    <row r="40" spans="1:20" s="107" customFormat="1" ht="21.9" customHeight="1" x14ac:dyDescent="0.25">
      <c r="A40" s="106">
        <v>5</v>
      </c>
      <c r="B40" s="140"/>
      <c r="C40" s="140"/>
      <c r="D40" s="140"/>
      <c r="E40" s="115">
        <v>0</v>
      </c>
      <c r="F40" s="110">
        <v>0</v>
      </c>
      <c r="G40" s="86">
        <f t="shared" si="9"/>
        <v>0</v>
      </c>
      <c r="H40" s="85">
        <v>0</v>
      </c>
      <c r="I40" s="85">
        <v>0</v>
      </c>
      <c r="J40" s="86">
        <f t="shared" si="10"/>
        <v>0</v>
      </c>
      <c r="K40" s="85">
        <v>0</v>
      </c>
      <c r="L40" s="85">
        <v>0</v>
      </c>
      <c r="M40" s="86">
        <f t="shared" si="11"/>
        <v>0</v>
      </c>
      <c r="N40" s="85">
        <v>0</v>
      </c>
      <c r="O40" s="85">
        <v>0</v>
      </c>
      <c r="P40" s="86">
        <f t="shared" si="12"/>
        <v>0</v>
      </c>
      <c r="Q40" s="85">
        <v>0</v>
      </c>
      <c r="R40" s="85">
        <v>0</v>
      </c>
      <c r="S40" s="86">
        <f t="shared" ref="S40:S65" si="13">Q40*R40</f>
        <v>0</v>
      </c>
      <c r="T40" s="86">
        <f t="shared" si="8"/>
        <v>0</v>
      </c>
    </row>
    <row r="41" spans="1:20" s="101" customFormat="1" ht="21.9" customHeight="1" x14ac:dyDescent="0.25">
      <c r="A41" s="106">
        <v>6</v>
      </c>
      <c r="B41" s="140"/>
      <c r="C41" s="140"/>
      <c r="D41" s="140"/>
      <c r="E41" s="115">
        <v>0</v>
      </c>
      <c r="F41" s="110">
        <v>0</v>
      </c>
      <c r="G41" s="86">
        <f t="shared" si="9"/>
        <v>0</v>
      </c>
      <c r="H41" s="85">
        <v>0</v>
      </c>
      <c r="I41" s="85">
        <v>0</v>
      </c>
      <c r="J41" s="86">
        <f t="shared" si="10"/>
        <v>0</v>
      </c>
      <c r="K41" s="85">
        <v>0</v>
      </c>
      <c r="L41" s="85">
        <v>0</v>
      </c>
      <c r="M41" s="86">
        <f t="shared" si="11"/>
        <v>0</v>
      </c>
      <c r="N41" s="85">
        <v>0</v>
      </c>
      <c r="O41" s="85">
        <v>0</v>
      </c>
      <c r="P41" s="86">
        <f t="shared" si="12"/>
        <v>0</v>
      </c>
      <c r="Q41" s="85">
        <v>0</v>
      </c>
      <c r="R41" s="85">
        <v>0</v>
      </c>
      <c r="S41" s="86">
        <f t="shared" si="13"/>
        <v>0</v>
      </c>
      <c r="T41" s="86">
        <f t="shared" si="8"/>
        <v>0</v>
      </c>
    </row>
    <row r="42" spans="1:20" s="101" customFormat="1" ht="21.9" customHeight="1" x14ac:dyDescent="0.25">
      <c r="A42" s="106">
        <v>7</v>
      </c>
      <c r="B42" s="141" t="s">
        <v>86</v>
      </c>
      <c r="C42" s="141"/>
      <c r="D42" s="141"/>
      <c r="E42" s="134"/>
      <c r="F42" s="88"/>
      <c r="G42" s="87"/>
      <c r="H42" s="87"/>
      <c r="I42" s="87"/>
      <c r="J42" s="87"/>
      <c r="K42" s="87"/>
      <c r="L42" s="87"/>
      <c r="M42" s="87"/>
      <c r="N42" s="87"/>
      <c r="O42" s="87"/>
      <c r="P42" s="87"/>
      <c r="Q42" s="87"/>
      <c r="R42" s="87"/>
      <c r="S42" s="87"/>
      <c r="T42" s="87"/>
    </row>
    <row r="43" spans="1:20" s="101" customFormat="1" ht="21.9" customHeight="1" x14ac:dyDescent="0.25">
      <c r="A43" s="106">
        <v>8</v>
      </c>
      <c r="B43" s="140"/>
      <c r="C43" s="140"/>
      <c r="D43" s="140"/>
      <c r="E43" s="115">
        <v>0</v>
      </c>
      <c r="F43" s="110">
        <v>0</v>
      </c>
      <c r="G43" s="86">
        <f t="shared" ref="G43:G44" si="14">E43*F43</f>
        <v>0</v>
      </c>
      <c r="H43" s="85">
        <v>0</v>
      </c>
      <c r="I43" s="85">
        <v>0</v>
      </c>
      <c r="J43" s="86">
        <f t="shared" ref="J43:J44" si="15">H43*I43</f>
        <v>0</v>
      </c>
      <c r="K43" s="85">
        <v>0</v>
      </c>
      <c r="L43" s="85">
        <v>0</v>
      </c>
      <c r="M43" s="86">
        <f t="shared" ref="M43:M44" si="16">K43*L43</f>
        <v>0</v>
      </c>
      <c r="N43" s="85">
        <v>0</v>
      </c>
      <c r="O43" s="85">
        <v>0</v>
      </c>
      <c r="P43" s="86">
        <f t="shared" ref="P43:P44" si="17">N43*O43</f>
        <v>0</v>
      </c>
      <c r="Q43" s="85">
        <v>0</v>
      </c>
      <c r="R43" s="85">
        <v>0</v>
      </c>
      <c r="S43" s="86">
        <f t="shared" si="13"/>
        <v>0</v>
      </c>
      <c r="T43" s="86">
        <f t="shared" si="8"/>
        <v>0</v>
      </c>
    </row>
    <row r="44" spans="1:20" s="101" customFormat="1" ht="21.9" customHeight="1" x14ac:dyDescent="0.25">
      <c r="A44" s="106">
        <v>9</v>
      </c>
      <c r="B44" s="140"/>
      <c r="C44" s="140"/>
      <c r="D44" s="140"/>
      <c r="E44" s="115">
        <v>0</v>
      </c>
      <c r="F44" s="110">
        <v>0</v>
      </c>
      <c r="G44" s="86">
        <f t="shared" si="14"/>
        <v>0</v>
      </c>
      <c r="H44" s="85">
        <v>0</v>
      </c>
      <c r="I44" s="85">
        <v>0</v>
      </c>
      <c r="J44" s="86">
        <f t="shared" si="15"/>
        <v>0</v>
      </c>
      <c r="K44" s="85">
        <v>0</v>
      </c>
      <c r="L44" s="85">
        <v>0</v>
      </c>
      <c r="M44" s="86">
        <f t="shared" si="16"/>
        <v>0</v>
      </c>
      <c r="N44" s="85">
        <v>0</v>
      </c>
      <c r="O44" s="85">
        <v>0</v>
      </c>
      <c r="P44" s="86">
        <f t="shared" si="17"/>
        <v>0</v>
      </c>
      <c r="Q44" s="85">
        <v>0</v>
      </c>
      <c r="R44" s="85">
        <v>0</v>
      </c>
      <c r="S44" s="86">
        <f t="shared" si="13"/>
        <v>0</v>
      </c>
      <c r="T44" s="86">
        <f t="shared" si="8"/>
        <v>0</v>
      </c>
    </row>
    <row r="45" spans="1:20" s="101" customFormat="1" ht="21.9" customHeight="1" x14ac:dyDescent="0.25">
      <c r="A45" s="106">
        <v>10</v>
      </c>
      <c r="B45" s="140"/>
      <c r="C45" s="140"/>
      <c r="D45" s="140"/>
      <c r="E45" s="115">
        <v>0</v>
      </c>
      <c r="F45" s="110">
        <v>0</v>
      </c>
      <c r="G45" s="86">
        <f t="shared" si="9"/>
        <v>0</v>
      </c>
      <c r="H45" s="85">
        <v>0</v>
      </c>
      <c r="I45" s="85">
        <v>0</v>
      </c>
      <c r="J45" s="86">
        <f t="shared" si="10"/>
        <v>0</v>
      </c>
      <c r="K45" s="85">
        <v>0</v>
      </c>
      <c r="L45" s="85">
        <v>0</v>
      </c>
      <c r="M45" s="86">
        <f t="shared" si="11"/>
        <v>0</v>
      </c>
      <c r="N45" s="85">
        <v>0</v>
      </c>
      <c r="O45" s="85">
        <v>0</v>
      </c>
      <c r="P45" s="86">
        <f t="shared" si="12"/>
        <v>0</v>
      </c>
      <c r="Q45" s="85">
        <v>0</v>
      </c>
      <c r="R45" s="85">
        <v>0</v>
      </c>
      <c r="S45" s="86">
        <f t="shared" si="13"/>
        <v>0</v>
      </c>
      <c r="T45" s="86">
        <f t="shared" si="8"/>
        <v>0</v>
      </c>
    </row>
    <row r="46" spans="1:20" s="101" customFormat="1" ht="21.9" customHeight="1" x14ac:dyDescent="0.25">
      <c r="A46" s="106">
        <v>11</v>
      </c>
      <c r="B46" s="140"/>
      <c r="C46" s="140"/>
      <c r="D46" s="140"/>
      <c r="E46" s="115">
        <v>0</v>
      </c>
      <c r="F46" s="110">
        <v>0</v>
      </c>
      <c r="G46" s="86">
        <f t="shared" si="9"/>
        <v>0</v>
      </c>
      <c r="H46" s="85">
        <v>0</v>
      </c>
      <c r="I46" s="85">
        <v>0</v>
      </c>
      <c r="J46" s="86">
        <f t="shared" si="10"/>
        <v>0</v>
      </c>
      <c r="K46" s="85">
        <v>0</v>
      </c>
      <c r="L46" s="85">
        <v>0</v>
      </c>
      <c r="M46" s="86">
        <f t="shared" si="11"/>
        <v>0</v>
      </c>
      <c r="N46" s="85">
        <v>0</v>
      </c>
      <c r="O46" s="85">
        <v>0</v>
      </c>
      <c r="P46" s="86">
        <f t="shared" si="12"/>
        <v>0</v>
      </c>
      <c r="Q46" s="85">
        <v>0</v>
      </c>
      <c r="R46" s="85">
        <v>0</v>
      </c>
      <c r="S46" s="86">
        <f t="shared" ref="S46:S63" si="18">Q46*R46</f>
        <v>0</v>
      </c>
      <c r="T46" s="86">
        <f t="shared" si="8"/>
        <v>0</v>
      </c>
    </row>
    <row r="47" spans="1:20" s="101" customFormat="1" ht="21.9" customHeight="1" x14ac:dyDescent="0.25">
      <c r="A47" s="106">
        <v>12</v>
      </c>
      <c r="B47" s="140"/>
      <c r="C47" s="140"/>
      <c r="D47" s="140"/>
      <c r="E47" s="115">
        <v>0</v>
      </c>
      <c r="F47" s="110">
        <v>0</v>
      </c>
      <c r="G47" s="86">
        <f t="shared" si="9"/>
        <v>0</v>
      </c>
      <c r="H47" s="85">
        <v>0</v>
      </c>
      <c r="I47" s="85">
        <v>0</v>
      </c>
      <c r="J47" s="86">
        <f t="shared" si="10"/>
        <v>0</v>
      </c>
      <c r="K47" s="85">
        <v>0</v>
      </c>
      <c r="L47" s="85">
        <v>0</v>
      </c>
      <c r="M47" s="86">
        <f t="shared" si="11"/>
        <v>0</v>
      </c>
      <c r="N47" s="85">
        <v>0</v>
      </c>
      <c r="O47" s="85">
        <v>0</v>
      </c>
      <c r="P47" s="86">
        <f t="shared" si="12"/>
        <v>0</v>
      </c>
      <c r="Q47" s="85">
        <v>0</v>
      </c>
      <c r="R47" s="85">
        <v>0</v>
      </c>
      <c r="S47" s="86">
        <f t="shared" si="18"/>
        <v>0</v>
      </c>
      <c r="T47" s="86">
        <f t="shared" si="8"/>
        <v>0</v>
      </c>
    </row>
    <row r="48" spans="1:20" s="101" customFormat="1" ht="21.9" customHeight="1" x14ac:dyDescent="0.25">
      <c r="A48" s="106">
        <v>13</v>
      </c>
      <c r="B48" s="141" t="s">
        <v>87</v>
      </c>
      <c r="C48" s="141"/>
      <c r="D48" s="141"/>
      <c r="E48" s="134"/>
      <c r="F48" s="88"/>
      <c r="G48" s="87"/>
      <c r="H48" s="87"/>
      <c r="I48" s="87"/>
      <c r="J48" s="87"/>
      <c r="K48" s="87"/>
      <c r="L48" s="87"/>
      <c r="M48" s="87"/>
      <c r="N48" s="87"/>
      <c r="O48" s="87"/>
      <c r="P48" s="87"/>
      <c r="Q48" s="87"/>
      <c r="R48" s="87"/>
      <c r="S48" s="87"/>
      <c r="T48" s="87"/>
    </row>
    <row r="49" spans="1:20" s="101" customFormat="1" ht="21.9" customHeight="1" x14ac:dyDescent="0.25">
      <c r="A49" s="106">
        <v>14</v>
      </c>
      <c r="B49" s="143"/>
      <c r="C49" s="143"/>
      <c r="D49" s="143"/>
      <c r="E49" s="115">
        <v>0</v>
      </c>
      <c r="F49" s="110">
        <v>0</v>
      </c>
      <c r="G49" s="86">
        <f t="shared" ref="G49:G59" si="19">E49*F49</f>
        <v>0</v>
      </c>
      <c r="H49" s="85">
        <v>0</v>
      </c>
      <c r="I49" s="85">
        <v>0</v>
      </c>
      <c r="J49" s="86">
        <f t="shared" ref="J49:J59" si="20">H49*I49</f>
        <v>0</v>
      </c>
      <c r="K49" s="85">
        <v>0</v>
      </c>
      <c r="L49" s="85">
        <v>0</v>
      </c>
      <c r="M49" s="86">
        <f t="shared" ref="M49:M59" si="21">K49*L49</f>
        <v>0</v>
      </c>
      <c r="N49" s="85">
        <v>0</v>
      </c>
      <c r="O49" s="85">
        <v>0</v>
      </c>
      <c r="P49" s="86">
        <f t="shared" ref="P49:P59" si="22">N49*O49</f>
        <v>0</v>
      </c>
      <c r="Q49" s="85">
        <v>0</v>
      </c>
      <c r="R49" s="85">
        <v>0</v>
      </c>
      <c r="S49" s="86">
        <f t="shared" ref="S49:S59" si="23">Q49*R49</f>
        <v>0</v>
      </c>
      <c r="T49" s="86">
        <f t="shared" si="8"/>
        <v>0</v>
      </c>
    </row>
    <row r="50" spans="1:20" s="101" customFormat="1" ht="21.9" customHeight="1" x14ac:dyDescent="0.25">
      <c r="A50" s="106">
        <v>15</v>
      </c>
      <c r="B50" s="140"/>
      <c r="C50" s="140"/>
      <c r="D50" s="140"/>
      <c r="E50" s="115">
        <v>0</v>
      </c>
      <c r="F50" s="110">
        <v>0</v>
      </c>
      <c r="G50" s="86">
        <f t="shared" si="19"/>
        <v>0</v>
      </c>
      <c r="H50" s="85">
        <v>0</v>
      </c>
      <c r="I50" s="85">
        <v>0</v>
      </c>
      <c r="J50" s="86">
        <f t="shared" si="20"/>
        <v>0</v>
      </c>
      <c r="K50" s="85">
        <v>0</v>
      </c>
      <c r="L50" s="85">
        <v>0</v>
      </c>
      <c r="M50" s="86">
        <f t="shared" si="21"/>
        <v>0</v>
      </c>
      <c r="N50" s="85">
        <v>0</v>
      </c>
      <c r="O50" s="85">
        <v>0</v>
      </c>
      <c r="P50" s="86">
        <f t="shared" si="22"/>
        <v>0</v>
      </c>
      <c r="Q50" s="85">
        <v>0</v>
      </c>
      <c r="R50" s="85">
        <v>0</v>
      </c>
      <c r="S50" s="86">
        <f t="shared" si="23"/>
        <v>0</v>
      </c>
      <c r="T50" s="86">
        <f t="shared" si="8"/>
        <v>0</v>
      </c>
    </row>
    <row r="51" spans="1:20" s="101" customFormat="1" ht="21.9" customHeight="1" x14ac:dyDescent="0.25">
      <c r="A51" s="106">
        <v>16</v>
      </c>
      <c r="B51" s="140"/>
      <c r="C51" s="140"/>
      <c r="D51" s="140"/>
      <c r="E51" s="115">
        <v>0</v>
      </c>
      <c r="F51" s="110">
        <v>0</v>
      </c>
      <c r="G51" s="86">
        <f t="shared" si="19"/>
        <v>0</v>
      </c>
      <c r="H51" s="85">
        <v>0</v>
      </c>
      <c r="I51" s="85">
        <v>0</v>
      </c>
      <c r="J51" s="86">
        <f t="shared" si="20"/>
        <v>0</v>
      </c>
      <c r="K51" s="85">
        <v>0</v>
      </c>
      <c r="L51" s="85">
        <v>0</v>
      </c>
      <c r="M51" s="86">
        <f t="shared" si="21"/>
        <v>0</v>
      </c>
      <c r="N51" s="85">
        <v>0</v>
      </c>
      <c r="O51" s="85">
        <v>0</v>
      </c>
      <c r="P51" s="86">
        <f t="shared" si="22"/>
        <v>0</v>
      </c>
      <c r="Q51" s="85">
        <v>0</v>
      </c>
      <c r="R51" s="85">
        <v>0</v>
      </c>
      <c r="S51" s="86">
        <f t="shared" si="23"/>
        <v>0</v>
      </c>
      <c r="T51" s="86">
        <f t="shared" si="8"/>
        <v>0</v>
      </c>
    </row>
    <row r="52" spans="1:20" s="101" customFormat="1" ht="21.9" customHeight="1" x14ac:dyDescent="0.25">
      <c r="A52" s="106">
        <v>17</v>
      </c>
      <c r="B52" s="140"/>
      <c r="C52" s="140"/>
      <c r="D52" s="140"/>
      <c r="E52" s="115">
        <v>0</v>
      </c>
      <c r="F52" s="110">
        <v>0</v>
      </c>
      <c r="G52" s="86">
        <f t="shared" si="19"/>
        <v>0</v>
      </c>
      <c r="H52" s="85">
        <v>0</v>
      </c>
      <c r="I52" s="85">
        <v>0</v>
      </c>
      <c r="J52" s="86">
        <f t="shared" si="20"/>
        <v>0</v>
      </c>
      <c r="K52" s="85">
        <v>0</v>
      </c>
      <c r="L52" s="85">
        <v>0</v>
      </c>
      <c r="M52" s="86">
        <f t="shared" si="21"/>
        <v>0</v>
      </c>
      <c r="N52" s="85">
        <v>0</v>
      </c>
      <c r="O52" s="85">
        <v>0</v>
      </c>
      <c r="P52" s="86">
        <f t="shared" si="22"/>
        <v>0</v>
      </c>
      <c r="Q52" s="85">
        <v>0</v>
      </c>
      <c r="R52" s="85">
        <v>0</v>
      </c>
      <c r="S52" s="86">
        <f t="shared" si="23"/>
        <v>0</v>
      </c>
      <c r="T52" s="86">
        <f t="shared" si="8"/>
        <v>0</v>
      </c>
    </row>
    <row r="53" spans="1:20" s="101" customFormat="1" ht="21.9" customHeight="1" x14ac:dyDescent="0.25">
      <c r="A53" s="106">
        <v>18</v>
      </c>
      <c r="B53" s="140"/>
      <c r="C53" s="140"/>
      <c r="D53" s="140"/>
      <c r="E53" s="115">
        <v>0</v>
      </c>
      <c r="F53" s="110">
        <v>0</v>
      </c>
      <c r="G53" s="86">
        <f t="shared" si="19"/>
        <v>0</v>
      </c>
      <c r="H53" s="85">
        <v>0</v>
      </c>
      <c r="I53" s="85">
        <v>0</v>
      </c>
      <c r="J53" s="86">
        <f t="shared" si="20"/>
        <v>0</v>
      </c>
      <c r="K53" s="85">
        <v>0</v>
      </c>
      <c r="L53" s="85">
        <v>0</v>
      </c>
      <c r="M53" s="86">
        <f t="shared" si="21"/>
        <v>0</v>
      </c>
      <c r="N53" s="85">
        <v>0</v>
      </c>
      <c r="O53" s="85">
        <v>0</v>
      </c>
      <c r="P53" s="86">
        <f t="shared" si="22"/>
        <v>0</v>
      </c>
      <c r="Q53" s="85">
        <v>0</v>
      </c>
      <c r="R53" s="85">
        <v>0</v>
      </c>
      <c r="S53" s="86">
        <f t="shared" si="23"/>
        <v>0</v>
      </c>
      <c r="T53" s="86">
        <f t="shared" si="8"/>
        <v>0</v>
      </c>
    </row>
    <row r="54" spans="1:20" s="101" customFormat="1" ht="21.9" customHeight="1" x14ac:dyDescent="0.25">
      <c r="A54" s="106">
        <v>19</v>
      </c>
      <c r="B54" s="141" t="s">
        <v>88</v>
      </c>
      <c r="C54" s="141"/>
      <c r="D54" s="141"/>
      <c r="E54" s="134"/>
      <c r="F54" s="88"/>
      <c r="G54" s="87"/>
      <c r="H54" s="87"/>
      <c r="I54" s="87"/>
      <c r="J54" s="87"/>
      <c r="K54" s="87"/>
      <c r="L54" s="87"/>
      <c r="M54" s="87"/>
      <c r="N54" s="87"/>
      <c r="O54" s="87"/>
      <c r="P54" s="87"/>
      <c r="Q54" s="87"/>
      <c r="R54" s="87"/>
      <c r="S54" s="87"/>
      <c r="T54" s="87"/>
    </row>
    <row r="55" spans="1:20" s="101" customFormat="1" ht="21.9" customHeight="1" x14ac:dyDescent="0.25">
      <c r="A55" s="106">
        <v>20</v>
      </c>
      <c r="B55" s="143"/>
      <c r="C55" s="143"/>
      <c r="D55" s="143"/>
      <c r="E55" s="115">
        <v>0</v>
      </c>
      <c r="F55" s="110">
        <v>0</v>
      </c>
      <c r="G55" s="86">
        <f t="shared" si="19"/>
        <v>0</v>
      </c>
      <c r="H55" s="85">
        <v>0</v>
      </c>
      <c r="I55" s="85">
        <v>0</v>
      </c>
      <c r="J55" s="86">
        <f t="shared" si="20"/>
        <v>0</v>
      </c>
      <c r="K55" s="85">
        <v>0</v>
      </c>
      <c r="L55" s="85">
        <v>0</v>
      </c>
      <c r="M55" s="86">
        <f t="shared" si="21"/>
        <v>0</v>
      </c>
      <c r="N55" s="85">
        <v>0</v>
      </c>
      <c r="O55" s="85">
        <v>0</v>
      </c>
      <c r="P55" s="86">
        <f t="shared" si="22"/>
        <v>0</v>
      </c>
      <c r="Q55" s="85">
        <v>0</v>
      </c>
      <c r="R55" s="85">
        <v>0</v>
      </c>
      <c r="S55" s="86">
        <f t="shared" si="23"/>
        <v>0</v>
      </c>
      <c r="T55" s="86">
        <f t="shared" si="8"/>
        <v>0</v>
      </c>
    </row>
    <row r="56" spans="1:20" s="101" customFormat="1" ht="21.9" customHeight="1" x14ac:dyDescent="0.25">
      <c r="A56" s="106">
        <v>21</v>
      </c>
      <c r="B56" s="143"/>
      <c r="C56" s="143"/>
      <c r="D56" s="143"/>
      <c r="E56" s="115">
        <v>0</v>
      </c>
      <c r="F56" s="110">
        <v>0</v>
      </c>
      <c r="G56" s="86">
        <f t="shared" si="19"/>
        <v>0</v>
      </c>
      <c r="H56" s="85">
        <v>0</v>
      </c>
      <c r="I56" s="85">
        <v>0</v>
      </c>
      <c r="J56" s="86">
        <f t="shared" si="20"/>
        <v>0</v>
      </c>
      <c r="K56" s="85">
        <v>0</v>
      </c>
      <c r="L56" s="85">
        <v>0</v>
      </c>
      <c r="M56" s="86">
        <f t="shared" si="21"/>
        <v>0</v>
      </c>
      <c r="N56" s="85">
        <v>0</v>
      </c>
      <c r="O56" s="85">
        <v>0</v>
      </c>
      <c r="P56" s="86">
        <f t="shared" si="22"/>
        <v>0</v>
      </c>
      <c r="Q56" s="85">
        <v>0</v>
      </c>
      <c r="R56" s="85">
        <v>0</v>
      </c>
      <c r="S56" s="86">
        <f t="shared" si="23"/>
        <v>0</v>
      </c>
      <c r="T56" s="86">
        <f t="shared" si="8"/>
        <v>0</v>
      </c>
    </row>
    <row r="57" spans="1:20" s="101" customFormat="1" ht="21.9" customHeight="1" x14ac:dyDescent="0.25">
      <c r="A57" s="106">
        <v>22</v>
      </c>
      <c r="B57" s="140"/>
      <c r="C57" s="140"/>
      <c r="D57" s="140"/>
      <c r="E57" s="115">
        <v>0</v>
      </c>
      <c r="F57" s="110">
        <v>0</v>
      </c>
      <c r="G57" s="86">
        <f t="shared" si="19"/>
        <v>0</v>
      </c>
      <c r="H57" s="85">
        <v>0</v>
      </c>
      <c r="I57" s="85">
        <v>0</v>
      </c>
      <c r="J57" s="86">
        <f t="shared" si="20"/>
        <v>0</v>
      </c>
      <c r="K57" s="85">
        <v>0</v>
      </c>
      <c r="L57" s="85">
        <v>0</v>
      </c>
      <c r="M57" s="86">
        <f t="shared" si="21"/>
        <v>0</v>
      </c>
      <c r="N57" s="85">
        <v>0</v>
      </c>
      <c r="O57" s="85">
        <v>0</v>
      </c>
      <c r="P57" s="86">
        <f t="shared" si="22"/>
        <v>0</v>
      </c>
      <c r="Q57" s="85">
        <v>0</v>
      </c>
      <c r="R57" s="85">
        <v>0</v>
      </c>
      <c r="S57" s="86">
        <f t="shared" si="23"/>
        <v>0</v>
      </c>
      <c r="T57" s="86">
        <f t="shared" si="8"/>
        <v>0</v>
      </c>
    </row>
    <row r="58" spans="1:20" s="101" customFormat="1" ht="21.9" customHeight="1" x14ac:dyDescent="0.25">
      <c r="A58" s="106">
        <v>23</v>
      </c>
      <c r="B58" s="140"/>
      <c r="C58" s="140"/>
      <c r="D58" s="140"/>
      <c r="E58" s="115">
        <v>0</v>
      </c>
      <c r="F58" s="110">
        <v>0</v>
      </c>
      <c r="G58" s="86">
        <f t="shared" si="19"/>
        <v>0</v>
      </c>
      <c r="H58" s="85">
        <v>0</v>
      </c>
      <c r="I58" s="85">
        <v>0</v>
      </c>
      <c r="J58" s="86">
        <f t="shared" si="20"/>
        <v>0</v>
      </c>
      <c r="K58" s="85">
        <v>0</v>
      </c>
      <c r="L58" s="85">
        <v>0</v>
      </c>
      <c r="M58" s="86">
        <f t="shared" si="21"/>
        <v>0</v>
      </c>
      <c r="N58" s="85">
        <v>0</v>
      </c>
      <c r="O58" s="85">
        <v>0</v>
      </c>
      <c r="P58" s="86">
        <f t="shared" si="22"/>
        <v>0</v>
      </c>
      <c r="Q58" s="85">
        <v>0</v>
      </c>
      <c r="R58" s="85">
        <v>0</v>
      </c>
      <c r="S58" s="86">
        <f t="shared" si="23"/>
        <v>0</v>
      </c>
      <c r="T58" s="86">
        <f t="shared" si="8"/>
        <v>0</v>
      </c>
    </row>
    <row r="59" spans="1:20" s="101" customFormat="1" ht="21.9" customHeight="1" x14ac:dyDescent="0.25">
      <c r="A59" s="106">
        <v>24</v>
      </c>
      <c r="B59" s="140"/>
      <c r="C59" s="140"/>
      <c r="D59" s="140"/>
      <c r="E59" s="115">
        <v>0</v>
      </c>
      <c r="F59" s="110">
        <v>0</v>
      </c>
      <c r="G59" s="86">
        <f t="shared" si="19"/>
        <v>0</v>
      </c>
      <c r="H59" s="85">
        <v>0</v>
      </c>
      <c r="I59" s="85">
        <v>0</v>
      </c>
      <c r="J59" s="86">
        <f t="shared" si="20"/>
        <v>0</v>
      </c>
      <c r="K59" s="85">
        <v>0</v>
      </c>
      <c r="L59" s="85">
        <v>0</v>
      </c>
      <c r="M59" s="86">
        <f t="shared" si="21"/>
        <v>0</v>
      </c>
      <c r="N59" s="85">
        <v>0</v>
      </c>
      <c r="O59" s="85">
        <v>0</v>
      </c>
      <c r="P59" s="86">
        <f t="shared" si="22"/>
        <v>0</v>
      </c>
      <c r="Q59" s="85">
        <v>0</v>
      </c>
      <c r="R59" s="85">
        <v>0</v>
      </c>
      <c r="S59" s="86">
        <f t="shared" si="23"/>
        <v>0</v>
      </c>
      <c r="T59" s="86">
        <f t="shared" si="8"/>
        <v>0</v>
      </c>
    </row>
    <row r="60" spans="1:20" s="101" customFormat="1" ht="21.9" customHeight="1" x14ac:dyDescent="0.25">
      <c r="A60" s="106">
        <v>25</v>
      </c>
      <c r="B60" s="141" t="s">
        <v>89</v>
      </c>
      <c r="C60" s="141"/>
      <c r="D60" s="141"/>
      <c r="E60" s="134"/>
      <c r="F60" s="88"/>
      <c r="G60" s="87"/>
      <c r="H60" s="87"/>
      <c r="I60" s="87"/>
      <c r="J60" s="87"/>
      <c r="K60" s="87"/>
      <c r="L60" s="87"/>
      <c r="M60" s="87"/>
      <c r="N60" s="87"/>
      <c r="O60" s="87"/>
      <c r="P60" s="87"/>
      <c r="Q60" s="87"/>
      <c r="R60" s="87"/>
      <c r="S60" s="87"/>
      <c r="T60" s="87"/>
    </row>
    <row r="61" spans="1:20" s="101" customFormat="1" ht="21.9" customHeight="1" x14ac:dyDescent="0.25">
      <c r="A61" s="106">
        <v>26</v>
      </c>
      <c r="B61" s="140"/>
      <c r="C61" s="140"/>
      <c r="D61" s="140"/>
      <c r="E61" s="115">
        <v>0</v>
      </c>
      <c r="F61" s="110">
        <v>0</v>
      </c>
      <c r="G61" s="86">
        <f t="shared" si="9"/>
        <v>0</v>
      </c>
      <c r="H61" s="85">
        <v>0</v>
      </c>
      <c r="I61" s="85">
        <v>0</v>
      </c>
      <c r="J61" s="86">
        <f t="shared" si="10"/>
        <v>0</v>
      </c>
      <c r="K61" s="85">
        <v>0</v>
      </c>
      <c r="L61" s="85">
        <v>0</v>
      </c>
      <c r="M61" s="86">
        <f t="shared" si="11"/>
        <v>0</v>
      </c>
      <c r="N61" s="85">
        <v>0</v>
      </c>
      <c r="O61" s="85">
        <v>0</v>
      </c>
      <c r="P61" s="86">
        <f t="shared" si="12"/>
        <v>0</v>
      </c>
      <c r="Q61" s="85">
        <v>0</v>
      </c>
      <c r="R61" s="85">
        <v>0</v>
      </c>
      <c r="S61" s="86">
        <f t="shared" si="18"/>
        <v>0</v>
      </c>
      <c r="T61" s="86">
        <f t="shared" si="8"/>
        <v>0</v>
      </c>
    </row>
    <row r="62" spans="1:20" s="101" customFormat="1" ht="21.9" customHeight="1" x14ac:dyDescent="0.25">
      <c r="A62" s="106">
        <v>27</v>
      </c>
      <c r="B62" s="140"/>
      <c r="C62" s="140"/>
      <c r="D62" s="140"/>
      <c r="E62" s="115">
        <v>0</v>
      </c>
      <c r="F62" s="110">
        <v>0</v>
      </c>
      <c r="G62" s="86">
        <f t="shared" si="9"/>
        <v>0</v>
      </c>
      <c r="H62" s="85">
        <v>0</v>
      </c>
      <c r="I62" s="85">
        <v>0</v>
      </c>
      <c r="J62" s="86">
        <f t="shared" si="10"/>
        <v>0</v>
      </c>
      <c r="K62" s="85">
        <v>0</v>
      </c>
      <c r="L62" s="85">
        <v>0</v>
      </c>
      <c r="M62" s="86">
        <f t="shared" si="11"/>
        <v>0</v>
      </c>
      <c r="N62" s="85">
        <v>0</v>
      </c>
      <c r="O62" s="85">
        <v>0</v>
      </c>
      <c r="P62" s="86">
        <f t="shared" si="12"/>
        <v>0</v>
      </c>
      <c r="Q62" s="85">
        <v>0</v>
      </c>
      <c r="R62" s="85">
        <v>0</v>
      </c>
      <c r="S62" s="86">
        <f t="shared" si="18"/>
        <v>0</v>
      </c>
      <c r="T62" s="86">
        <f t="shared" si="8"/>
        <v>0</v>
      </c>
    </row>
    <row r="63" spans="1:20" s="101" customFormat="1" ht="21.9" customHeight="1" x14ac:dyDescent="0.25">
      <c r="A63" s="106">
        <v>28</v>
      </c>
      <c r="B63" s="140"/>
      <c r="C63" s="140"/>
      <c r="D63" s="140"/>
      <c r="E63" s="115">
        <v>0</v>
      </c>
      <c r="F63" s="110">
        <v>0</v>
      </c>
      <c r="G63" s="86">
        <f t="shared" si="9"/>
        <v>0</v>
      </c>
      <c r="H63" s="85">
        <v>0</v>
      </c>
      <c r="I63" s="85">
        <v>0</v>
      </c>
      <c r="J63" s="86">
        <f t="shared" si="10"/>
        <v>0</v>
      </c>
      <c r="K63" s="85">
        <v>0</v>
      </c>
      <c r="L63" s="85">
        <v>0</v>
      </c>
      <c r="M63" s="86">
        <f t="shared" si="11"/>
        <v>0</v>
      </c>
      <c r="N63" s="85">
        <v>0</v>
      </c>
      <c r="O63" s="85">
        <v>0</v>
      </c>
      <c r="P63" s="86">
        <f t="shared" si="12"/>
        <v>0</v>
      </c>
      <c r="Q63" s="85">
        <v>0</v>
      </c>
      <c r="R63" s="85">
        <v>0</v>
      </c>
      <c r="S63" s="86">
        <f t="shared" si="18"/>
        <v>0</v>
      </c>
      <c r="T63" s="86">
        <f t="shared" si="8"/>
        <v>0</v>
      </c>
    </row>
    <row r="64" spans="1:20" s="101" customFormat="1" ht="21.9" customHeight="1" x14ac:dyDescent="0.25">
      <c r="A64" s="106">
        <v>29</v>
      </c>
      <c r="B64" s="140"/>
      <c r="C64" s="140"/>
      <c r="D64" s="140"/>
      <c r="E64" s="115">
        <v>0</v>
      </c>
      <c r="F64" s="110">
        <v>0</v>
      </c>
      <c r="G64" s="86">
        <f t="shared" ref="G64" si="24">E64*F64</f>
        <v>0</v>
      </c>
      <c r="H64" s="85">
        <v>0</v>
      </c>
      <c r="I64" s="85">
        <v>0</v>
      </c>
      <c r="J64" s="86">
        <f t="shared" ref="J64" si="25">H64*I64</f>
        <v>0</v>
      </c>
      <c r="K64" s="85">
        <v>0</v>
      </c>
      <c r="L64" s="85">
        <v>0</v>
      </c>
      <c r="M64" s="86">
        <f t="shared" ref="M64" si="26">K64*L64</f>
        <v>0</v>
      </c>
      <c r="N64" s="85">
        <v>0</v>
      </c>
      <c r="O64" s="85">
        <v>0</v>
      </c>
      <c r="P64" s="86">
        <f t="shared" ref="P64" si="27">N64*O64</f>
        <v>0</v>
      </c>
      <c r="Q64" s="85">
        <v>0</v>
      </c>
      <c r="R64" s="85">
        <v>0</v>
      </c>
      <c r="S64" s="86">
        <f t="shared" si="13"/>
        <v>0</v>
      </c>
      <c r="T64" s="86">
        <f t="shared" si="8"/>
        <v>0</v>
      </c>
    </row>
    <row r="65" spans="1:20" s="101" customFormat="1" ht="21.9" customHeight="1" x14ac:dyDescent="0.25">
      <c r="A65" s="106">
        <v>30</v>
      </c>
      <c r="B65" s="140"/>
      <c r="C65" s="140"/>
      <c r="D65" s="140"/>
      <c r="E65" s="115">
        <v>0</v>
      </c>
      <c r="F65" s="110">
        <v>0</v>
      </c>
      <c r="G65" s="86">
        <f t="shared" si="9"/>
        <v>0</v>
      </c>
      <c r="H65" s="85">
        <v>0</v>
      </c>
      <c r="I65" s="85">
        <v>0</v>
      </c>
      <c r="J65" s="86">
        <f t="shared" si="10"/>
        <v>0</v>
      </c>
      <c r="K65" s="85">
        <v>0</v>
      </c>
      <c r="L65" s="85">
        <v>0</v>
      </c>
      <c r="M65" s="86">
        <f t="shared" si="11"/>
        <v>0</v>
      </c>
      <c r="N65" s="85">
        <v>0</v>
      </c>
      <c r="O65" s="85">
        <v>0</v>
      </c>
      <c r="P65" s="86">
        <f t="shared" si="12"/>
        <v>0</v>
      </c>
      <c r="Q65" s="85">
        <v>0</v>
      </c>
      <c r="R65" s="85">
        <v>0</v>
      </c>
      <c r="S65" s="86">
        <f t="shared" si="13"/>
        <v>0</v>
      </c>
      <c r="T65" s="86">
        <f t="shared" si="8"/>
        <v>0</v>
      </c>
    </row>
    <row r="66" spans="1:20" s="107" customFormat="1" ht="21.9" customHeight="1" x14ac:dyDescent="0.25">
      <c r="A66" s="106">
        <v>31</v>
      </c>
      <c r="B66" s="141" t="s">
        <v>85</v>
      </c>
      <c r="C66" s="157"/>
      <c r="D66" s="157"/>
      <c r="E66" s="87"/>
      <c r="F66" s="87"/>
      <c r="G66" s="87"/>
      <c r="H66" s="87"/>
      <c r="I66" s="87"/>
      <c r="J66" s="87"/>
      <c r="K66" s="87"/>
      <c r="L66" s="87"/>
      <c r="M66" s="87"/>
      <c r="N66" s="87"/>
      <c r="O66" s="87"/>
      <c r="P66" s="87"/>
      <c r="Q66" s="87"/>
      <c r="R66" s="87"/>
      <c r="S66" s="87"/>
      <c r="T66" s="87"/>
    </row>
    <row r="67" spans="1:20" s="107" customFormat="1" ht="21.9" customHeight="1" x14ac:dyDescent="0.25">
      <c r="A67" s="106">
        <v>32</v>
      </c>
      <c r="B67" s="140"/>
      <c r="C67" s="140"/>
      <c r="D67" s="140"/>
      <c r="E67" s="88"/>
      <c r="F67" s="88"/>
      <c r="G67" s="85">
        <v>0</v>
      </c>
      <c r="H67" s="88"/>
      <c r="I67" s="88"/>
      <c r="J67" s="85">
        <v>0</v>
      </c>
      <c r="K67" s="88"/>
      <c r="L67" s="88"/>
      <c r="M67" s="85">
        <v>0</v>
      </c>
      <c r="N67" s="88"/>
      <c r="O67" s="88"/>
      <c r="P67" s="85">
        <v>0</v>
      </c>
      <c r="Q67" s="88"/>
      <c r="R67" s="88"/>
      <c r="S67" s="85">
        <v>0</v>
      </c>
      <c r="T67" s="86">
        <f t="shared" ref="T67:T79" si="28">G67+J67+M67+P67</f>
        <v>0</v>
      </c>
    </row>
    <row r="68" spans="1:20" s="107" customFormat="1" ht="21.9" customHeight="1" x14ac:dyDescent="0.25">
      <c r="A68" s="106">
        <v>33</v>
      </c>
      <c r="B68" s="140"/>
      <c r="C68" s="140"/>
      <c r="D68" s="140"/>
      <c r="E68" s="88"/>
      <c r="F68" s="88"/>
      <c r="G68" s="85">
        <v>0</v>
      </c>
      <c r="H68" s="88"/>
      <c r="I68" s="88"/>
      <c r="J68" s="85">
        <v>0</v>
      </c>
      <c r="K68" s="88"/>
      <c r="L68" s="88"/>
      <c r="M68" s="85">
        <v>0</v>
      </c>
      <c r="N68" s="88"/>
      <c r="O68" s="88"/>
      <c r="P68" s="85">
        <v>0</v>
      </c>
      <c r="Q68" s="88"/>
      <c r="R68" s="88"/>
      <c r="S68" s="85">
        <v>0</v>
      </c>
      <c r="T68" s="86">
        <f t="shared" si="28"/>
        <v>0</v>
      </c>
    </row>
    <row r="69" spans="1:20" s="107" customFormat="1" ht="21.9" customHeight="1" x14ac:dyDescent="0.25">
      <c r="A69" s="106">
        <v>34</v>
      </c>
      <c r="B69" s="140"/>
      <c r="C69" s="140"/>
      <c r="D69" s="140"/>
      <c r="E69" s="88"/>
      <c r="F69" s="88"/>
      <c r="G69" s="85">
        <v>0</v>
      </c>
      <c r="H69" s="88"/>
      <c r="I69" s="88"/>
      <c r="J69" s="85">
        <v>0</v>
      </c>
      <c r="K69" s="88"/>
      <c r="L69" s="88"/>
      <c r="M69" s="85">
        <v>0</v>
      </c>
      <c r="N69" s="88"/>
      <c r="O69" s="88"/>
      <c r="P69" s="85">
        <v>0</v>
      </c>
      <c r="Q69" s="88"/>
      <c r="R69" s="88"/>
      <c r="S69" s="85">
        <v>0</v>
      </c>
      <c r="T69" s="86">
        <f t="shared" si="28"/>
        <v>0</v>
      </c>
    </row>
    <row r="70" spans="1:20" s="107" customFormat="1" ht="21.9" customHeight="1" x14ac:dyDescent="0.25">
      <c r="A70" s="106">
        <v>35</v>
      </c>
      <c r="B70" s="140"/>
      <c r="C70" s="140"/>
      <c r="D70" s="140"/>
      <c r="E70" s="88"/>
      <c r="F70" s="88"/>
      <c r="G70" s="85">
        <v>0</v>
      </c>
      <c r="H70" s="88"/>
      <c r="I70" s="88"/>
      <c r="J70" s="85">
        <v>0</v>
      </c>
      <c r="K70" s="88"/>
      <c r="L70" s="88"/>
      <c r="M70" s="85">
        <v>0</v>
      </c>
      <c r="N70" s="88"/>
      <c r="O70" s="88"/>
      <c r="P70" s="85">
        <v>0</v>
      </c>
      <c r="Q70" s="88"/>
      <c r="R70" s="88"/>
      <c r="S70" s="85">
        <v>0</v>
      </c>
      <c r="T70" s="86">
        <f t="shared" si="28"/>
        <v>0</v>
      </c>
    </row>
    <row r="71" spans="1:20" s="107" customFormat="1" ht="21.9" customHeight="1" x14ac:dyDescent="0.25">
      <c r="A71" s="106">
        <v>36</v>
      </c>
      <c r="B71" s="140"/>
      <c r="C71" s="140"/>
      <c r="D71" s="140"/>
      <c r="E71" s="88"/>
      <c r="F71" s="88"/>
      <c r="G71" s="85">
        <v>0</v>
      </c>
      <c r="H71" s="88"/>
      <c r="I71" s="88"/>
      <c r="J71" s="85">
        <v>0</v>
      </c>
      <c r="K71" s="88"/>
      <c r="L71" s="88"/>
      <c r="M71" s="85">
        <v>0</v>
      </c>
      <c r="N71" s="88"/>
      <c r="O71" s="88"/>
      <c r="P71" s="85">
        <v>0</v>
      </c>
      <c r="Q71" s="88"/>
      <c r="R71" s="88"/>
      <c r="S71" s="85">
        <v>0</v>
      </c>
      <c r="T71" s="86">
        <f t="shared" si="28"/>
        <v>0</v>
      </c>
    </row>
    <row r="72" spans="1:20" s="107" customFormat="1" ht="21.9" customHeight="1" x14ac:dyDescent="0.25">
      <c r="A72" s="106">
        <v>37</v>
      </c>
      <c r="B72" s="141" t="s">
        <v>86</v>
      </c>
      <c r="C72" s="141"/>
      <c r="D72" s="141"/>
      <c r="E72" s="88"/>
      <c r="F72" s="88"/>
      <c r="G72" s="87"/>
      <c r="H72" s="88"/>
      <c r="I72" s="88"/>
      <c r="J72" s="87"/>
      <c r="K72" s="88"/>
      <c r="L72" s="88"/>
      <c r="M72" s="87"/>
      <c r="N72" s="88"/>
      <c r="O72" s="88"/>
      <c r="P72" s="87"/>
      <c r="Q72" s="88"/>
      <c r="R72" s="88"/>
      <c r="S72" s="87"/>
      <c r="T72" s="87"/>
    </row>
    <row r="73" spans="1:20" s="107" customFormat="1" ht="21.9" customHeight="1" x14ac:dyDescent="0.25">
      <c r="A73" s="106">
        <v>38</v>
      </c>
      <c r="B73" s="140"/>
      <c r="C73" s="140"/>
      <c r="D73" s="140"/>
      <c r="E73" s="88"/>
      <c r="F73" s="88"/>
      <c r="G73" s="85">
        <v>0</v>
      </c>
      <c r="H73" s="88"/>
      <c r="I73" s="88"/>
      <c r="J73" s="85">
        <v>0</v>
      </c>
      <c r="K73" s="88"/>
      <c r="L73" s="88"/>
      <c r="M73" s="85">
        <v>0</v>
      </c>
      <c r="N73" s="88"/>
      <c r="O73" s="88"/>
      <c r="P73" s="85">
        <v>0</v>
      </c>
      <c r="Q73" s="88"/>
      <c r="R73" s="88"/>
      <c r="S73" s="85">
        <v>0</v>
      </c>
      <c r="T73" s="86">
        <f t="shared" si="28"/>
        <v>0</v>
      </c>
    </row>
    <row r="74" spans="1:20" s="107" customFormat="1" ht="21.9" customHeight="1" x14ac:dyDescent="0.25">
      <c r="A74" s="106">
        <v>39</v>
      </c>
      <c r="B74" s="140"/>
      <c r="C74" s="140"/>
      <c r="D74" s="140"/>
      <c r="E74" s="88"/>
      <c r="F74" s="88"/>
      <c r="G74" s="85">
        <v>0</v>
      </c>
      <c r="H74" s="88"/>
      <c r="I74" s="88"/>
      <c r="J74" s="85">
        <v>0</v>
      </c>
      <c r="K74" s="88"/>
      <c r="L74" s="88"/>
      <c r="M74" s="85">
        <v>0</v>
      </c>
      <c r="N74" s="88"/>
      <c r="O74" s="88"/>
      <c r="P74" s="85">
        <v>0</v>
      </c>
      <c r="Q74" s="88"/>
      <c r="R74" s="88"/>
      <c r="S74" s="85">
        <v>0</v>
      </c>
      <c r="T74" s="86">
        <f t="shared" si="28"/>
        <v>0</v>
      </c>
    </row>
    <row r="75" spans="1:20" s="107" customFormat="1" ht="21.9" customHeight="1" x14ac:dyDescent="0.25">
      <c r="A75" s="106">
        <v>40</v>
      </c>
      <c r="B75" s="140"/>
      <c r="C75" s="140"/>
      <c r="D75" s="140"/>
      <c r="E75" s="88"/>
      <c r="F75" s="88"/>
      <c r="G75" s="85">
        <v>0</v>
      </c>
      <c r="H75" s="88"/>
      <c r="I75" s="88"/>
      <c r="J75" s="85">
        <v>0</v>
      </c>
      <c r="K75" s="88"/>
      <c r="L75" s="88"/>
      <c r="M75" s="85">
        <v>0</v>
      </c>
      <c r="N75" s="88"/>
      <c r="O75" s="88"/>
      <c r="P75" s="85">
        <v>0</v>
      </c>
      <c r="Q75" s="88"/>
      <c r="R75" s="88"/>
      <c r="S75" s="85">
        <v>0</v>
      </c>
      <c r="T75" s="86">
        <f t="shared" si="28"/>
        <v>0</v>
      </c>
    </row>
    <row r="76" spans="1:20" s="107" customFormat="1" ht="21.9" customHeight="1" x14ac:dyDescent="0.25">
      <c r="A76" s="106">
        <v>41</v>
      </c>
      <c r="B76" s="140"/>
      <c r="C76" s="140"/>
      <c r="D76" s="140"/>
      <c r="E76" s="88"/>
      <c r="F76" s="88"/>
      <c r="G76" s="85">
        <v>0</v>
      </c>
      <c r="H76" s="88"/>
      <c r="I76" s="88"/>
      <c r="J76" s="85">
        <v>0</v>
      </c>
      <c r="K76" s="88"/>
      <c r="L76" s="88"/>
      <c r="M76" s="85">
        <v>0</v>
      </c>
      <c r="N76" s="88"/>
      <c r="O76" s="88"/>
      <c r="P76" s="85">
        <v>0</v>
      </c>
      <c r="Q76" s="88"/>
      <c r="R76" s="88"/>
      <c r="S76" s="85">
        <v>0</v>
      </c>
      <c r="T76" s="86">
        <f t="shared" si="28"/>
        <v>0</v>
      </c>
    </row>
    <row r="77" spans="1:20" s="107" customFormat="1" ht="21.9" customHeight="1" x14ac:dyDescent="0.25">
      <c r="A77" s="106">
        <v>42</v>
      </c>
      <c r="B77" s="140"/>
      <c r="C77" s="140"/>
      <c r="D77" s="140"/>
      <c r="E77" s="88"/>
      <c r="F77" s="88"/>
      <c r="G77" s="85">
        <v>0</v>
      </c>
      <c r="H77" s="88"/>
      <c r="I77" s="88"/>
      <c r="J77" s="85">
        <v>0</v>
      </c>
      <c r="K77" s="88"/>
      <c r="L77" s="88"/>
      <c r="M77" s="85">
        <v>0</v>
      </c>
      <c r="N77" s="88"/>
      <c r="O77" s="88"/>
      <c r="P77" s="85">
        <v>0</v>
      </c>
      <c r="Q77" s="88"/>
      <c r="R77" s="88"/>
      <c r="S77" s="85">
        <v>0</v>
      </c>
      <c r="T77" s="86">
        <f t="shared" si="28"/>
        <v>0</v>
      </c>
    </row>
    <row r="78" spans="1:20" s="107" customFormat="1" ht="21.9" customHeight="1" x14ac:dyDescent="0.25">
      <c r="A78" s="106">
        <v>43</v>
      </c>
      <c r="B78" s="141" t="s">
        <v>87</v>
      </c>
      <c r="C78" s="141"/>
      <c r="D78" s="141"/>
      <c r="E78" s="88"/>
      <c r="F78" s="88"/>
      <c r="G78" s="87"/>
      <c r="H78" s="88"/>
      <c r="I78" s="88"/>
      <c r="J78" s="87"/>
      <c r="K78" s="88"/>
      <c r="L78" s="88"/>
      <c r="M78" s="87"/>
      <c r="N78" s="88"/>
      <c r="O78" s="88"/>
      <c r="P78" s="87"/>
      <c r="Q78" s="88"/>
      <c r="R78" s="88"/>
      <c r="S78" s="87"/>
      <c r="T78" s="87"/>
    </row>
    <row r="79" spans="1:20" s="107" customFormat="1" ht="21.9" customHeight="1" x14ac:dyDescent="0.25">
      <c r="A79" s="106">
        <v>44</v>
      </c>
      <c r="B79" s="143"/>
      <c r="C79" s="143"/>
      <c r="D79" s="143"/>
      <c r="E79" s="88"/>
      <c r="F79" s="88"/>
      <c r="G79" s="85">
        <v>0</v>
      </c>
      <c r="H79" s="88"/>
      <c r="I79" s="88"/>
      <c r="J79" s="85">
        <v>0</v>
      </c>
      <c r="K79" s="88"/>
      <c r="L79" s="88"/>
      <c r="M79" s="85">
        <v>0</v>
      </c>
      <c r="N79" s="88"/>
      <c r="O79" s="88"/>
      <c r="P79" s="85">
        <v>0</v>
      </c>
      <c r="Q79" s="88"/>
      <c r="R79" s="88"/>
      <c r="S79" s="85">
        <v>0</v>
      </c>
      <c r="T79" s="86">
        <f t="shared" si="28"/>
        <v>0</v>
      </c>
    </row>
    <row r="80" spans="1:20" s="107" customFormat="1" ht="21.9" customHeight="1" x14ac:dyDescent="0.25">
      <c r="A80" s="106">
        <v>45</v>
      </c>
      <c r="B80" s="140"/>
      <c r="C80" s="140"/>
      <c r="D80" s="140"/>
      <c r="E80" s="88"/>
      <c r="F80" s="88"/>
      <c r="G80" s="85">
        <v>0</v>
      </c>
      <c r="H80" s="88"/>
      <c r="I80" s="88"/>
      <c r="J80" s="85">
        <v>0</v>
      </c>
      <c r="K80" s="88"/>
      <c r="L80" s="88"/>
      <c r="M80" s="85">
        <v>0</v>
      </c>
      <c r="N80" s="88"/>
      <c r="O80" s="88"/>
      <c r="P80" s="85">
        <v>0</v>
      </c>
      <c r="Q80" s="88"/>
      <c r="R80" s="88"/>
      <c r="S80" s="85">
        <v>0</v>
      </c>
      <c r="T80" s="86">
        <f t="shared" ref="T80:T83" si="29">G80+J80+M80+P80</f>
        <v>0</v>
      </c>
    </row>
    <row r="81" spans="1:20" s="107" customFormat="1" ht="21.9" customHeight="1" x14ac:dyDescent="0.25">
      <c r="A81" s="106">
        <v>46</v>
      </c>
      <c r="B81" s="140"/>
      <c r="C81" s="140"/>
      <c r="D81" s="140"/>
      <c r="E81" s="88"/>
      <c r="F81" s="88"/>
      <c r="G81" s="85">
        <v>0</v>
      </c>
      <c r="H81" s="88"/>
      <c r="I81" s="88"/>
      <c r="J81" s="85">
        <v>0</v>
      </c>
      <c r="K81" s="88"/>
      <c r="L81" s="88"/>
      <c r="M81" s="85">
        <v>0</v>
      </c>
      <c r="N81" s="88"/>
      <c r="O81" s="88"/>
      <c r="P81" s="85">
        <v>0</v>
      </c>
      <c r="Q81" s="88"/>
      <c r="R81" s="88"/>
      <c r="S81" s="85">
        <v>0</v>
      </c>
      <c r="T81" s="86">
        <f t="shared" si="29"/>
        <v>0</v>
      </c>
    </row>
    <row r="82" spans="1:20" s="107" customFormat="1" ht="21.9" customHeight="1" x14ac:dyDescent="0.25">
      <c r="A82" s="106">
        <v>47</v>
      </c>
      <c r="B82" s="140"/>
      <c r="C82" s="140"/>
      <c r="D82" s="140"/>
      <c r="E82" s="88"/>
      <c r="F82" s="88"/>
      <c r="G82" s="85">
        <v>0</v>
      </c>
      <c r="H82" s="88"/>
      <c r="I82" s="88"/>
      <c r="J82" s="85">
        <v>0</v>
      </c>
      <c r="K82" s="88"/>
      <c r="L82" s="88"/>
      <c r="M82" s="85">
        <v>0</v>
      </c>
      <c r="N82" s="88"/>
      <c r="O82" s="88"/>
      <c r="P82" s="85">
        <v>0</v>
      </c>
      <c r="Q82" s="88"/>
      <c r="R82" s="88"/>
      <c r="S82" s="85">
        <v>0</v>
      </c>
      <c r="T82" s="86">
        <f t="shared" si="29"/>
        <v>0</v>
      </c>
    </row>
    <row r="83" spans="1:20" s="107" customFormat="1" ht="21.9" customHeight="1" x14ac:dyDescent="0.25">
      <c r="A83" s="106">
        <v>48</v>
      </c>
      <c r="B83" s="140"/>
      <c r="C83" s="140"/>
      <c r="D83" s="140"/>
      <c r="E83" s="88"/>
      <c r="F83" s="88"/>
      <c r="G83" s="85">
        <v>0</v>
      </c>
      <c r="H83" s="88"/>
      <c r="I83" s="88"/>
      <c r="J83" s="85">
        <v>0</v>
      </c>
      <c r="K83" s="88"/>
      <c r="L83" s="88"/>
      <c r="M83" s="85">
        <v>0</v>
      </c>
      <c r="N83" s="88"/>
      <c r="O83" s="88"/>
      <c r="P83" s="85">
        <v>0</v>
      </c>
      <c r="Q83" s="88"/>
      <c r="R83" s="88"/>
      <c r="S83" s="85">
        <v>0</v>
      </c>
      <c r="T83" s="86">
        <f t="shared" si="29"/>
        <v>0</v>
      </c>
    </row>
    <row r="84" spans="1:20" s="107" customFormat="1" ht="21.9" customHeight="1" x14ac:dyDescent="0.25">
      <c r="A84" s="106">
        <v>49</v>
      </c>
      <c r="B84" s="141" t="s">
        <v>88</v>
      </c>
      <c r="C84" s="141"/>
      <c r="D84" s="141"/>
      <c r="E84" s="88"/>
      <c r="F84" s="88"/>
      <c r="G84" s="87"/>
      <c r="H84" s="88"/>
      <c r="I84" s="88"/>
      <c r="J84" s="87"/>
      <c r="K84" s="88"/>
      <c r="L84" s="88"/>
      <c r="M84" s="87"/>
      <c r="N84" s="88"/>
      <c r="O84" s="88"/>
      <c r="P84" s="87"/>
      <c r="Q84" s="88"/>
      <c r="R84" s="88"/>
      <c r="S84" s="87"/>
      <c r="T84" s="87"/>
    </row>
    <row r="85" spans="1:20" s="107" customFormat="1" ht="21.9" customHeight="1" x14ac:dyDescent="0.25">
      <c r="A85" s="106">
        <v>50</v>
      </c>
      <c r="B85" s="143"/>
      <c r="C85" s="143"/>
      <c r="D85" s="143"/>
      <c r="E85" s="88"/>
      <c r="F85" s="88"/>
      <c r="G85" s="85">
        <v>0</v>
      </c>
      <c r="H85" s="88"/>
      <c r="I85" s="88"/>
      <c r="J85" s="85">
        <v>0</v>
      </c>
      <c r="K85" s="88"/>
      <c r="L85" s="88"/>
      <c r="M85" s="85">
        <v>0</v>
      </c>
      <c r="N85" s="88"/>
      <c r="O85" s="88"/>
      <c r="P85" s="85">
        <v>0</v>
      </c>
      <c r="Q85" s="88"/>
      <c r="R85" s="88"/>
      <c r="S85" s="85">
        <v>0</v>
      </c>
      <c r="T85" s="86">
        <f t="shared" si="8"/>
        <v>0</v>
      </c>
    </row>
    <row r="86" spans="1:20" s="107" customFormat="1" ht="21.9" customHeight="1" x14ac:dyDescent="0.25">
      <c r="A86" s="106">
        <v>51</v>
      </c>
      <c r="B86" s="143"/>
      <c r="C86" s="143"/>
      <c r="D86" s="143"/>
      <c r="E86" s="88"/>
      <c r="F86" s="88"/>
      <c r="G86" s="85">
        <v>0</v>
      </c>
      <c r="H86" s="88"/>
      <c r="I86" s="88"/>
      <c r="J86" s="85">
        <v>0</v>
      </c>
      <c r="K86" s="88"/>
      <c r="L86" s="88"/>
      <c r="M86" s="85">
        <v>0</v>
      </c>
      <c r="N86" s="88"/>
      <c r="O86" s="88"/>
      <c r="P86" s="85">
        <v>0</v>
      </c>
      <c r="Q86" s="88"/>
      <c r="R86" s="88"/>
      <c r="S86" s="85">
        <v>0</v>
      </c>
      <c r="T86" s="86">
        <f t="shared" si="8"/>
        <v>0</v>
      </c>
    </row>
    <row r="87" spans="1:20" s="107" customFormat="1" ht="21.9" customHeight="1" x14ac:dyDescent="0.25">
      <c r="A87" s="106">
        <v>52</v>
      </c>
      <c r="B87" s="140"/>
      <c r="C87" s="140"/>
      <c r="D87" s="140"/>
      <c r="E87" s="88"/>
      <c r="F87" s="88"/>
      <c r="G87" s="85">
        <v>0</v>
      </c>
      <c r="H87" s="88"/>
      <c r="I87" s="88"/>
      <c r="J87" s="85">
        <v>0</v>
      </c>
      <c r="K87" s="88"/>
      <c r="L87" s="88"/>
      <c r="M87" s="85">
        <v>0</v>
      </c>
      <c r="N87" s="88"/>
      <c r="O87" s="88"/>
      <c r="P87" s="85">
        <v>0</v>
      </c>
      <c r="Q87" s="88"/>
      <c r="R87" s="88"/>
      <c r="S87" s="85">
        <v>0</v>
      </c>
      <c r="T87" s="86">
        <f t="shared" si="8"/>
        <v>0</v>
      </c>
    </row>
    <row r="88" spans="1:20" s="101" customFormat="1" ht="21.9" customHeight="1" x14ac:dyDescent="0.25">
      <c r="A88" s="106">
        <v>53</v>
      </c>
      <c r="B88" s="140"/>
      <c r="C88" s="140"/>
      <c r="D88" s="140"/>
      <c r="E88" s="88"/>
      <c r="F88" s="88"/>
      <c r="G88" s="85">
        <v>0</v>
      </c>
      <c r="H88" s="88"/>
      <c r="I88" s="88"/>
      <c r="J88" s="85">
        <v>0</v>
      </c>
      <c r="K88" s="88"/>
      <c r="L88" s="88"/>
      <c r="M88" s="85">
        <v>0</v>
      </c>
      <c r="N88" s="88"/>
      <c r="O88" s="88"/>
      <c r="P88" s="85">
        <v>0</v>
      </c>
      <c r="Q88" s="88"/>
      <c r="R88" s="88"/>
      <c r="S88" s="85">
        <v>0</v>
      </c>
      <c r="T88" s="86">
        <f t="shared" si="8"/>
        <v>0</v>
      </c>
    </row>
    <row r="89" spans="1:20" s="101" customFormat="1" ht="21.9" customHeight="1" x14ac:dyDescent="0.25">
      <c r="A89" s="106">
        <v>54</v>
      </c>
      <c r="B89" s="140"/>
      <c r="C89" s="140"/>
      <c r="D89" s="140"/>
      <c r="E89" s="88"/>
      <c r="F89" s="88"/>
      <c r="G89" s="85">
        <v>0</v>
      </c>
      <c r="H89" s="88"/>
      <c r="I89" s="88"/>
      <c r="J89" s="85">
        <v>0</v>
      </c>
      <c r="K89" s="88"/>
      <c r="L89" s="88"/>
      <c r="M89" s="85">
        <v>0</v>
      </c>
      <c r="N89" s="88"/>
      <c r="O89" s="88"/>
      <c r="P89" s="85">
        <v>0</v>
      </c>
      <c r="Q89" s="88"/>
      <c r="R89" s="88"/>
      <c r="S89" s="85">
        <v>0</v>
      </c>
      <c r="T89" s="86">
        <f t="shared" si="8"/>
        <v>0</v>
      </c>
    </row>
    <row r="90" spans="1:20" s="101" customFormat="1" ht="21.9" customHeight="1" x14ac:dyDescent="0.25">
      <c r="A90" s="106">
        <v>55</v>
      </c>
      <c r="B90" s="141" t="s">
        <v>89</v>
      </c>
      <c r="C90" s="141"/>
      <c r="D90" s="141"/>
      <c r="E90" s="88"/>
      <c r="F90" s="88"/>
      <c r="G90" s="87"/>
      <c r="H90" s="88"/>
      <c r="I90" s="88"/>
      <c r="J90" s="87"/>
      <c r="K90" s="88"/>
      <c r="L90" s="88"/>
      <c r="M90" s="87"/>
      <c r="N90" s="88"/>
      <c r="O90" s="88"/>
      <c r="P90" s="87"/>
      <c r="Q90" s="88"/>
      <c r="R90" s="88"/>
      <c r="S90" s="87"/>
      <c r="T90" s="87"/>
    </row>
    <row r="91" spans="1:20" s="101" customFormat="1" ht="21.9" customHeight="1" x14ac:dyDescent="0.25">
      <c r="A91" s="106">
        <v>56</v>
      </c>
      <c r="B91" s="140"/>
      <c r="C91" s="140"/>
      <c r="D91" s="140"/>
      <c r="E91" s="88"/>
      <c r="F91" s="88"/>
      <c r="G91" s="85">
        <v>0</v>
      </c>
      <c r="H91" s="88"/>
      <c r="I91" s="88"/>
      <c r="J91" s="85">
        <v>0</v>
      </c>
      <c r="K91" s="88"/>
      <c r="L91" s="88"/>
      <c r="M91" s="85">
        <v>0</v>
      </c>
      <c r="N91" s="88"/>
      <c r="O91" s="88"/>
      <c r="P91" s="85">
        <v>0</v>
      </c>
      <c r="Q91" s="88"/>
      <c r="R91" s="88"/>
      <c r="S91" s="85">
        <v>0</v>
      </c>
      <c r="T91" s="86">
        <f t="shared" si="8"/>
        <v>0</v>
      </c>
    </row>
    <row r="92" spans="1:20" s="101" customFormat="1" ht="21.9" customHeight="1" x14ac:dyDescent="0.25">
      <c r="A92" s="106">
        <v>57</v>
      </c>
      <c r="B92" s="140"/>
      <c r="C92" s="140"/>
      <c r="D92" s="140"/>
      <c r="E92" s="88"/>
      <c r="F92" s="88"/>
      <c r="G92" s="85">
        <v>0</v>
      </c>
      <c r="H92" s="88"/>
      <c r="I92" s="88"/>
      <c r="J92" s="85">
        <v>0</v>
      </c>
      <c r="K92" s="88"/>
      <c r="L92" s="88"/>
      <c r="M92" s="85">
        <v>0</v>
      </c>
      <c r="N92" s="88"/>
      <c r="O92" s="88"/>
      <c r="P92" s="85">
        <v>0</v>
      </c>
      <c r="Q92" s="88"/>
      <c r="R92" s="88"/>
      <c r="S92" s="85">
        <v>0</v>
      </c>
      <c r="T92" s="86">
        <f t="shared" si="8"/>
        <v>0</v>
      </c>
    </row>
    <row r="93" spans="1:20" s="101" customFormat="1" ht="21.9" customHeight="1" x14ac:dyDescent="0.25">
      <c r="A93" s="106">
        <v>58</v>
      </c>
      <c r="B93" s="140"/>
      <c r="C93" s="140"/>
      <c r="D93" s="140"/>
      <c r="E93" s="88"/>
      <c r="F93" s="88"/>
      <c r="G93" s="85">
        <v>0</v>
      </c>
      <c r="H93" s="88"/>
      <c r="I93" s="88"/>
      <c r="J93" s="85">
        <v>0</v>
      </c>
      <c r="K93" s="88"/>
      <c r="L93" s="88"/>
      <c r="M93" s="85">
        <v>0</v>
      </c>
      <c r="N93" s="88"/>
      <c r="O93" s="88"/>
      <c r="P93" s="85">
        <v>0</v>
      </c>
      <c r="Q93" s="88"/>
      <c r="R93" s="88"/>
      <c r="S93" s="85">
        <v>0</v>
      </c>
      <c r="T93" s="86">
        <f t="shared" si="8"/>
        <v>0</v>
      </c>
    </row>
    <row r="94" spans="1:20" s="101" customFormat="1" ht="21.9" customHeight="1" x14ac:dyDescent="0.25">
      <c r="A94" s="106">
        <v>59</v>
      </c>
      <c r="B94" s="140"/>
      <c r="C94" s="140"/>
      <c r="D94" s="140"/>
      <c r="E94" s="88"/>
      <c r="F94" s="88"/>
      <c r="G94" s="85">
        <v>0</v>
      </c>
      <c r="H94" s="88"/>
      <c r="I94" s="88"/>
      <c r="J94" s="85">
        <v>0</v>
      </c>
      <c r="K94" s="88"/>
      <c r="L94" s="88"/>
      <c r="M94" s="85">
        <v>0</v>
      </c>
      <c r="N94" s="88"/>
      <c r="O94" s="88"/>
      <c r="P94" s="85">
        <v>0</v>
      </c>
      <c r="Q94" s="88"/>
      <c r="R94" s="88"/>
      <c r="S94" s="85">
        <v>0</v>
      </c>
      <c r="T94" s="86">
        <f t="shared" si="8"/>
        <v>0</v>
      </c>
    </row>
    <row r="95" spans="1:20" s="101" customFormat="1" ht="21.9" customHeight="1" x14ac:dyDescent="0.25">
      <c r="A95" s="106">
        <v>60</v>
      </c>
      <c r="B95" s="140"/>
      <c r="C95" s="140"/>
      <c r="D95" s="140"/>
      <c r="E95" s="88"/>
      <c r="F95" s="88"/>
      <c r="G95" s="85">
        <v>0</v>
      </c>
      <c r="H95" s="88"/>
      <c r="I95" s="88"/>
      <c r="J95" s="85">
        <v>0</v>
      </c>
      <c r="K95" s="88"/>
      <c r="L95" s="88"/>
      <c r="M95" s="85">
        <v>0</v>
      </c>
      <c r="N95" s="88"/>
      <c r="O95" s="88"/>
      <c r="P95" s="85">
        <v>0</v>
      </c>
      <c r="Q95" s="88"/>
      <c r="R95" s="88"/>
      <c r="S95" s="85">
        <v>0</v>
      </c>
      <c r="T95" s="86">
        <f t="shared" si="8"/>
        <v>0</v>
      </c>
    </row>
    <row r="96" spans="1:20" s="107" customFormat="1" ht="25.95" customHeight="1" x14ac:dyDescent="0.25">
      <c r="A96" s="106">
        <v>61</v>
      </c>
      <c r="B96" s="141" t="s">
        <v>80</v>
      </c>
      <c r="C96" s="141"/>
      <c r="D96" s="141"/>
      <c r="E96" s="88"/>
      <c r="F96" s="88"/>
      <c r="G96" s="85">
        <v>0</v>
      </c>
      <c r="H96" s="88"/>
      <c r="I96" s="88"/>
      <c r="J96" s="85">
        <v>0</v>
      </c>
      <c r="K96" s="88"/>
      <c r="L96" s="88"/>
      <c r="M96" s="85">
        <v>0</v>
      </c>
      <c r="N96" s="88"/>
      <c r="O96" s="88"/>
      <c r="P96" s="85">
        <v>0</v>
      </c>
      <c r="Q96" s="88"/>
      <c r="R96" s="88"/>
      <c r="S96" s="85">
        <v>0</v>
      </c>
      <c r="T96" s="86">
        <f t="shared" si="8"/>
        <v>0</v>
      </c>
    </row>
    <row r="97" spans="1:20" s="107" customFormat="1" ht="28.5" customHeight="1" x14ac:dyDescent="0.25">
      <c r="A97" s="108"/>
      <c r="B97" s="142" t="s">
        <v>5</v>
      </c>
      <c r="C97" s="142"/>
      <c r="D97" s="142"/>
      <c r="E97" s="89"/>
      <c r="F97" s="89"/>
      <c r="G97" s="89">
        <f>ROUND(SUM(G36:G96),2)</f>
        <v>0</v>
      </c>
      <c r="H97" s="89"/>
      <c r="I97" s="89"/>
      <c r="J97" s="89">
        <f>ROUND(SUM(J36:J96),2)</f>
        <v>0</v>
      </c>
      <c r="K97" s="89"/>
      <c r="L97" s="89"/>
      <c r="M97" s="89">
        <f>ROUND(SUM(M36:M96),2)</f>
        <v>0</v>
      </c>
      <c r="N97" s="89"/>
      <c r="O97" s="89"/>
      <c r="P97" s="89">
        <f>ROUND(SUM(P36:P96),2)</f>
        <v>0</v>
      </c>
      <c r="Q97" s="89"/>
      <c r="R97" s="89"/>
      <c r="S97" s="89">
        <f>ROUND(SUM(S36:S96),2)</f>
        <v>0</v>
      </c>
      <c r="T97" s="120">
        <f>ROUND(SUM(T36:T96),2)</f>
        <v>0</v>
      </c>
    </row>
    <row r="98" spans="1:20" s="17" customFormat="1" ht="21" customHeight="1" x14ac:dyDescent="0.3">
      <c r="A98" s="29"/>
      <c r="B98" s="29"/>
      <c r="C98" s="29"/>
      <c r="D98" s="29"/>
      <c r="E98" s="29"/>
      <c r="F98" s="29"/>
      <c r="G98" s="29"/>
      <c r="H98" s="29"/>
      <c r="I98" s="29"/>
      <c r="J98" s="29"/>
      <c r="K98" s="29"/>
      <c r="L98" s="29"/>
      <c r="M98" s="29"/>
      <c r="N98" s="29"/>
      <c r="O98" s="29"/>
      <c r="P98" s="29"/>
    </row>
    <row r="99" spans="1:20" s="17" customFormat="1" ht="21" customHeight="1" x14ac:dyDescent="0.35">
      <c r="A99" s="184" t="s">
        <v>90</v>
      </c>
      <c r="B99" s="184"/>
      <c r="C99" s="184"/>
      <c r="D99" s="184"/>
      <c r="E99" s="184"/>
      <c r="F99" s="184"/>
      <c r="G99" s="184"/>
      <c r="H99" s="184"/>
      <c r="I99" s="184"/>
      <c r="J99" s="184"/>
      <c r="K99" s="184"/>
      <c r="L99" s="29"/>
      <c r="M99" s="29"/>
      <c r="N99" s="29"/>
      <c r="O99" s="29"/>
      <c r="P99" s="29"/>
    </row>
    <row r="100" spans="1:20" s="17" customFormat="1" ht="21" customHeight="1" x14ac:dyDescent="0.3">
      <c r="A100" s="185" t="s">
        <v>91</v>
      </c>
      <c r="B100" s="186"/>
      <c r="C100" s="186"/>
      <c r="D100" s="186"/>
      <c r="E100" s="186"/>
      <c r="F100" s="186"/>
      <c r="G100" s="186"/>
      <c r="H100" s="186"/>
      <c r="I100" s="186"/>
      <c r="J100" s="186"/>
      <c r="K100" s="186"/>
      <c r="L100" s="29"/>
      <c r="M100" s="29"/>
      <c r="N100" s="29"/>
      <c r="O100" s="29"/>
      <c r="P100" s="29"/>
    </row>
    <row r="101" spans="1:20" s="17" customFormat="1" ht="21" customHeight="1" x14ac:dyDescent="0.35">
      <c r="A101" s="136" t="s">
        <v>92</v>
      </c>
      <c r="B101" s="136" t="s">
        <v>93</v>
      </c>
      <c r="C101" s="136" t="s">
        <v>78</v>
      </c>
      <c r="D101" s="187" t="s">
        <v>94</v>
      </c>
      <c r="E101" s="187"/>
      <c r="F101" s="187"/>
      <c r="G101" s="187"/>
      <c r="H101" s="187"/>
      <c r="I101" s="187"/>
      <c r="J101" s="187"/>
      <c r="K101" s="187"/>
      <c r="L101" s="29"/>
      <c r="M101" s="29"/>
      <c r="N101" s="29"/>
      <c r="O101" s="29"/>
      <c r="P101" s="29"/>
    </row>
    <row r="102" spans="1:20" s="17" customFormat="1" ht="21" customHeight="1" x14ac:dyDescent="0.3">
      <c r="A102" s="188">
        <v>1</v>
      </c>
      <c r="B102" s="189"/>
      <c r="C102" s="190" t="s">
        <v>95</v>
      </c>
      <c r="D102" s="191" t="s">
        <v>96</v>
      </c>
      <c r="E102" s="192"/>
      <c r="F102" s="192"/>
      <c r="G102" s="192"/>
      <c r="H102" s="192"/>
      <c r="I102" s="192"/>
      <c r="J102" s="192"/>
      <c r="K102" s="192"/>
      <c r="L102" s="29"/>
      <c r="M102" s="29"/>
      <c r="N102" s="29"/>
      <c r="O102" s="29"/>
      <c r="P102" s="29"/>
    </row>
    <row r="103" spans="1:20" s="17" customFormat="1" ht="34.950000000000003" customHeight="1" x14ac:dyDescent="0.3">
      <c r="A103" s="188"/>
      <c r="B103" s="189"/>
      <c r="C103" s="190"/>
      <c r="D103" s="193" t="s">
        <v>59</v>
      </c>
      <c r="E103" s="193"/>
      <c r="F103" s="193"/>
      <c r="G103" s="193"/>
      <c r="H103" s="193"/>
      <c r="I103" s="193"/>
      <c r="J103" s="193"/>
      <c r="K103" s="193"/>
      <c r="L103" s="29"/>
      <c r="M103" s="29"/>
      <c r="N103" s="29"/>
      <c r="O103" s="29"/>
      <c r="P103" s="29"/>
    </row>
    <row r="104" spans="1:20" s="17" customFormat="1" ht="25.2" customHeight="1" x14ac:dyDescent="0.3">
      <c r="A104" s="188">
        <v>3</v>
      </c>
      <c r="B104" s="197"/>
      <c r="C104" s="190" t="s">
        <v>97</v>
      </c>
      <c r="D104" s="191" t="s">
        <v>99</v>
      </c>
      <c r="E104" s="191"/>
      <c r="F104" s="191"/>
      <c r="G104" s="191"/>
      <c r="H104" s="191"/>
      <c r="I104" s="191"/>
      <c r="J104" s="191"/>
      <c r="K104" s="191"/>
      <c r="L104" s="29"/>
      <c r="M104" s="29"/>
      <c r="N104" s="29"/>
      <c r="O104" s="29"/>
      <c r="P104" s="29"/>
    </row>
    <row r="105" spans="1:20" s="17" customFormat="1" ht="34.950000000000003" customHeight="1" x14ac:dyDescent="0.3">
      <c r="A105" s="188"/>
      <c r="B105" s="197"/>
      <c r="C105" s="190"/>
      <c r="D105" s="193" t="s">
        <v>59</v>
      </c>
      <c r="E105" s="193"/>
      <c r="F105" s="193"/>
      <c r="G105" s="193"/>
      <c r="H105" s="193"/>
      <c r="I105" s="193"/>
      <c r="J105" s="193"/>
      <c r="K105" s="193"/>
      <c r="L105" s="29"/>
      <c r="M105" s="29"/>
      <c r="N105" s="29"/>
      <c r="O105" s="29"/>
      <c r="P105" s="29"/>
    </row>
    <row r="106" spans="1:20" s="17" customFormat="1" ht="34.200000000000003" customHeight="1" x14ac:dyDescent="0.3">
      <c r="A106" s="188">
        <v>4</v>
      </c>
      <c r="B106" s="197"/>
      <c r="C106" s="190" t="s">
        <v>98</v>
      </c>
      <c r="D106" s="191" t="s">
        <v>100</v>
      </c>
      <c r="E106" s="191"/>
      <c r="F106" s="191"/>
      <c r="G106" s="191"/>
      <c r="H106" s="191"/>
      <c r="I106" s="191"/>
      <c r="J106" s="191"/>
      <c r="K106" s="191"/>
      <c r="L106" s="29"/>
      <c r="M106" s="29"/>
      <c r="N106" s="29"/>
      <c r="O106" s="29"/>
      <c r="P106" s="29"/>
    </row>
    <row r="107" spans="1:20" s="17" customFormat="1" ht="34.950000000000003" customHeight="1" x14ac:dyDescent="0.3">
      <c r="A107" s="188"/>
      <c r="B107" s="197"/>
      <c r="C107" s="190"/>
      <c r="D107" s="193" t="s">
        <v>59</v>
      </c>
      <c r="E107" s="193"/>
      <c r="F107" s="193"/>
      <c r="G107" s="193"/>
      <c r="H107" s="193"/>
      <c r="I107" s="193"/>
      <c r="J107" s="193"/>
      <c r="K107" s="193"/>
      <c r="L107" s="29"/>
      <c r="M107" s="29"/>
      <c r="N107" s="29"/>
      <c r="O107" s="29"/>
      <c r="P107" s="29"/>
    </row>
    <row r="108" spans="1:20" s="17" customFormat="1" ht="34.799999999999997" customHeight="1" x14ac:dyDescent="0.3">
      <c r="A108" s="202">
        <v>5</v>
      </c>
      <c r="B108" s="197"/>
      <c r="C108" s="190" t="s">
        <v>104</v>
      </c>
      <c r="D108" s="191" t="s">
        <v>102</v>
      </c>
      <c r="E108" s="191"/>
      <c r="F108" s="191"/>
      <c r="G108" s="191"/>
      <c r="H108" s="191"/>
      <c r="I108" s="191"/>
      <c r="J108" s="191"/>
      <c r="K108" s="191"/>
      <c r="L108" s="29"/>
      <c r="M108" s="29"/>
      <c r="N108" s="29"/>
      <c r="O108" s="29"/>
      <c r="P108" s="29"/>
    </row>
    <row r="109" spans="1:20" s="17" customFormat="1" ht="34.950000000000003" customHeight="1" x14ac:dyDescent="0.3">
      <c r="A109" s="203"/>
      <c r="B109" s="197"/>
      <c r="C109" s="190"/>
      <c r="D109" s="193" t="s">
        <v>59</v>
      </c>
      <c r="E109" s="193"/>
      <c r="F109" s="193"/>
      <c r="G109" s="193"/>
      <c r="H109" s="193"/>
      <c r="I109" s="193"/>
      <c r="J109" s="193"/>
      <c r="K109" s="193"/>
      <c r="L109" s="29"/>
      <c r="M109" s="29"/>
      <c r="N109" s="29"/>
      <c r="O109" s="29"/>
      <c r="P109" s="29"/>
    </row>
    <row r="110" spans="1:20" s="17" customFormat="1" ht="34.950000000000003" customHeight="1" x14ac:dyDescent="0.3">
      <c r="A110" s="137">
        <v>6</v>
      </c>
      <c r="B110" s="138"/>
      <c r="C110" s="139"/>
      <c r="D110" s="193"/>
      <c r="E110" s="193"/>
      <c r="F110" s="193"/>
      <c r="G110" s="193"/>
      <c r="H110" s="193"/>
      <c r="I110" s="193"/>
      <c r="J110" s="193"/>
      <c r="K110" s="193"/>
      <c r="L110" s="29"/>
      <c r="M110" s="29"/>
      <c r="N110" s="29"/>
      <c r="O110" s="29"/>
      <c r="P110" s="29"/>
    </row>
    <row r="111" spans="1:20" s="17" customFormat="1" ht="34.950000000000003" customHeight="1" x14ac:dyDescent="0.3">
      <c r="A111" s="137">
        <v>7</v>
      </c>
      <c r="B111" s="138"/>
      <c r="C111" s="139"/>
      <c r="D111" s="193"/>
      <c r="E111" s="193"/>
      <c r="F111" s="193"/>
      <c r="G111" s="193"/>
      <c r="H111" s="193"/>
      <c r="I111" s="193"/>
      <c r="J111" s="193"/>
      <c r="K111" s="193"/>
      <c r="L111" s="29"/>
      <c r="M111" s="29"/>
      <c r="N111" s="29"/>
      <c r="O111" s="29"/>
      <c r="P111" s="29"/>
    </row>
    <row r="112" spans="1:20" s="17" customFormat="1" ht="34.950000000000003" customHeight="1" x14ac:dyDescent="0.3">
      <c r="A112" s="137">
        <v>8</v>
      </c>
      <c r="B112" s="138"/>
      <c r="C112" s="139"/>
      <c r="D112" s="193"/>
      <c r="E112" s="193"/>
      <c r="F112" s="193"/>
      <c r="G112" s="193"/>
      <c r="H112" s="193"/>
      <c r="I112" s="193"/>
      <c r="J112" s="193"/>
      <c r="K112" s="193"/>
      <c r="L112" s="29"/>
      <c r="M112" s="29"/>
      <c r="N112" s="29"/>
      <c r="O112" s="29"/>
      <c r="P112" s="29"/>
    </row>
    <row r="113" spans="1:16" s="17" customFormat="1" ht="34.950000000000003" customHeight="1" x14ac:dyDescent="0.3">
      <c r="A113" s="137">
        <v>9</v>
      </c>
      <c r="B113" s="138"/>
      <c r="C113" s="139"/>
      <c r="D113" s="193"/>
      <c r="E113" s="193"/>
      <c r="F113" s="193"/>
      <c r="G113" s="193"/>
      <c r="H113" s="193"/>
      <c r="I113" s="193"/>
      <c r="J113" s="193"/>
      <c r="K113" s="193"/>
      <c r="L113" s="29"/>
      <c r="M113" s="29"/>
      <c r="N113" s="29"/>
      <c r="O113" s="29"/>
      <c r="P113" s="29"/>
    </row>
    <row r="114" spans="1:16" s="17" customFormat="1" ht="34.950000000000003" customHeight="1" x14ac:dyDescent="0.3">
      <c r="A114" s="137">
        <v>10</v>
      </c>
      <c r="B114" s="138"/>
      <c r="C114" s="139"/>
      <c r="D114" s="193"/>
      <c r="E114" s="193"/>
      <c r="F114" s="193"/>
      <c r="G114" s="193"/>
      <c r="H114" s="193"/>
      <c r="I114" s="193"/>
      <c r="J114" s="193"/>
      <c r="K114" s="193"/>
      <c r="L114" s="29"/>
      <c r="M114" s="29"/>
      <c r="N114" s="29"/>
      <c r="O114" s="29"/>
      <c r="P114" s="29"/>
    </row>
    <row r="115" spans="1:16" s="17" customFormat="1" ht="21" customHeight="1" x14ac:dyDescent="0.3">
      <c r="A115" s="29"/>
      <c r="B115" s="29"/>
      <c r="C115" s="29"/>
      <c r="D115" s="29"/>
      <c r="E115" s="29"/>
      <c r="F115" s="29"/>
      <c r="G115" s="29"/>
      <c r="H115" s="29"/>
      <c r="I115" s="29"/>
      <c r="J115" s="29"/>
      <c r="K115" s="29"/>
      <c r="L115" s="29"/>
      <c r="M115" s="29"/>
      <c r="N115" s="29"/>
      <c r="O115" s="29"/>
      <c r="P115" s="29"/>
    </row>
    <row r="116" spans="1:16" s="17" customFormat="1" ht="21" customHeight="1" x14ac:dyDescent="0.35">
      <c r="A116" s="148" t="s">
        <v>82</v>
      </c>
      <c r="B116" s="148"/>
      <c r="C116" s="148"/>
      <c r="D116" s="148"/>
      <c r="E116" s="148"/>
      <c r="F116" s="148"/>
      <c r="G116" s="148"/>
      <c r="H116" s="8"/>
      <c r="I116" s="8"/>
      <c r="J116" s="8"/>
      <c r="K116" s="9"/>
      <c r="L116" s="8"/>
      <c r="M116" s="8"/>
      <c r="N116" s="29"/>
      <c r="O116" s="29"/>
      <c r="P116" s="29"/>
    </row>
    <row r="117" spans="1:16" s="17" customFormat="1" ht="21" customHeight="1" x14ac:dyDescent="0.3">
      <c r="A117" s="149" t="s">
        <v>2</v>
      </c>
      <c r="B117" s="151" t="s">
        <v>12</v>
      </c>
      <c r="C117" s="151"/>
      <c r="D117" s="151"/>
      <c r="E117" s="151"/>
      <c r="F117" s="151"/>
      <c r="G117" s="151"/>
      <c r="H117" s="147" t="s">
        <v>81</v>
      </c>
      <c r="I117" s="147"/>
      <c r="J117" s="147"/>
      <c r="K117" s="147"/>
      <c r="L117" s="147"/>
      <c r="M117" s="147"/>
      <c r="N117" s="29"/>
      <c r="O117" s="29"/>
      <c r="P117" s="29"/>
    </row>
    <row r="118" spans="1:16" s="17" customFormat="1" ht="21" customHeight="1" x14ac:dyDescent="0.35">
      <c r="A118" s="150"/>
      <c r="B118" s="151"/>
      <c r="C118" s="151"/>
      <c r="D118" s="151"/>
      <c r="E118" s="151"/>
      <c r="F118" s="151"/>
      <c r="G118" s="151"/>
      <c r="H118" s="132">
        <v>2022</v>
      </c>
      <c r="I118" s="132">
        <v>2023</v>
      </c>
      <c r="J118" s="132">
        <v>2024</v>
      </c>
      <c r="K118" s="132">
        <v>2025</v>
      </c>
      <c r="L118" s="132">
        <v>2026</v>
      </c>
      <c r="M118" s="133" t="s">
        <v>43</v>
      </c>
      <c r="N118" s="29"/>
      <c r="O118" s="29"/>
      <c r="P118" s="29"/>
    </row>
    <row r="119" spans="1:16" s="17" customFormat="1" ht="21" customHeight="1" x14ac:dyDescent="0.3">
      <c r="A119" s="90">
        <v>1</v>
      </c>
      <c r="B119" s="152" t="s">
        <v>74</v>
      </c>
      <c r="C119" s="152"/>
      <c r="D119" s="152"/>
      <c r="E119" s="152"/>
      <c r="F119" s="152"/>
      <c r="G119" s="152"/>
      <c r="H119" s="95">
        <v>0</v>
      </c>
      <c r="I119" s="95">
        <v>0</v>
      </c>
      <c r="J119" s="95">
        <v>0</v>
      </c>
      <c r="K119" s="95">
        <v>0</v>
      </c>
      <c r="L119" s="129">
        <v>0</v>
      </c>
      <c r="M119" s="91">
        <f>SUM(H119:L119)</f>
        <v>0</v>
      </c>
      <c r="N119" s="29"/>
      <c r="O119" s="29"/>
      <c r="P119" s="29"/>
    </row>
    <row r="120" spans="1:16" s="17" customFormat="1" ht="21" customHeight="1" x14ac:dyDescent="0.3">
      <c r="A120" s="90">
        <v>2</v>
      </c>
      <c r="B120" s="153" t="s">
        <v>72</v>
      </c>
      <c r="C120" s="153"/>
      <c r="D120" s="153"/>
      <c r="E120" s="153"/>
      <c r="F120" s="153"/>
      <c r="G120" s="153"/>
      <c r="H120" s="95">
        <v>0</v>
      </c>
      <c r="I120" s="95">
        <v>0</v>
      </c>
      <c r="J120" s="95">
        <v>0</v>
      </c>
      <c r="K120" s="95">
        <v>0</v>
      </c>
      <c r="L120" s="95">
        <v>0</v>
      </c>
      <c r="M120" s="91">
        <f>SUM(H120:L120)</f>
        <v>0</v>
      </c>
      <c r="N120" s="29"/>
      <c r="O120" s="29"/>
      <c r="P120" s="29"/>
    </row>
    <row r="121" spans="1:16" s="17" customFormat="1" ht="21" customHeight="1" x14ac:dyDescent="0.3">
      <c r="A121" s="90">
        <v>3</v>
      </c>
      <c r="B121" s="154" t="s">
        <v>58</v>
      </c>
      <c r="C121" s="154"/>
      <c r="D121" s="154"/>
      <c r="E121" s="154"/>
      <c r="F121" s="154"/>
      <c r="G121" s="154"/>
      <c r="H121" s="129"/>
      <c r="I121" s="129"/>
      <c r="J121" s="129"/>
      <c r="K121" s="129"/>
      <c r="L121" s="129"/>
      <c r="M121" s="91"/>
      <c r="N121" s="29"/>
      <c r="O121" s="29"/>
      <c r="P121" s="29"/>
    </row>
    <row r="122" spans="1:16" s="17" customFormat="1" ht="21" customHeight="1" x14ac:dyDescent="0.3">
      <c r="A122" s="90">
        <v>4</v>
      </c>
      <c r="B122" s="155"/>
      <c r="C122" s="155"/>
      <c r="D122" s="155"/>
      <c r="E122" s="155"/>
      <c r="F122" s="155"/>
      <c r="G122" s="155"/>
      <c r="H122" s="95">
        <v>0</v>
      </c>
      <c r="I122" s="95">
        <v>0</v>
      </c>
      <c r="J122" s="95">
        <v>0</v>
      </c>
      <c r="K122" s="95">
        <v>0</v>
      </c>
      <c r="L122" s="95">
        <v>0</v>
      </c>
      <c r="M122" s="91">
        <f t="shared" ref="M122:M128" si="30">SUM(H122:L122)</f>
        <v>0</v>
      </c>
      <c r="N122" s="29"/>
      <c r="O122" s="29"/>
      <c r="P122" s="29"/>
    </row>
    <row r="123" spans="1:16" s="17" customFormat="1" ht="21" customHeight="1" x14ac:dyDescent="0.3">
      <c r="A123" s="90">
        <v>5</v>
      </c>
      <c r="B123" s="155"/>
      <c r="C123" s="155"/>
      <c r="D123" s="155"/>
      <c r="E123" s="155"/>
      <c r="F123" s="155"/>
      <c r="G123" s="155"/>
      <c r="H123" s="95">
        <v>0</v>
      </c>
      <c r="I123" s="95">
        <v>0</v>
      </c>
      <c r="J123" s="95">
        <v>0</v>
      </c>
      <c r="K123" s="95">
        <v>0</v>
      </c>
      <c r="L123" s="95">
        <v>0</v>
      </c>
      <c r="M123" s="91">
        <f t="shared" si="30"/>
        <v>0</v>
      </c>
      <c r="N123" s="29"/>
      <c r="O123" s="29"/>
      <c r="P123" s="29"/>
    </row>
    <row r="124" spans="1:16" s="17" customFormat="1" ht="21" customHeight="1" x14ac:dyDescent="0.3">
      <c r="A124" s="90">
        <v>6</v>
      </c>
      <c r="B124" s="155"/>
      <c r="C124" s="155"/>
      <c r="D124" s="155"/>
      <c r="E124" s="155"/>
      <c r="F124" s="155"/>
      <c r="G124" s="155"/>
      <c r="H124" s="95">
        <v>0</v>
      </c>
      <c r="I124" s="95">
        <v>0</v>
      </c>
      <c r="J124" s="95">
        <v>0</v>
      </c>
      <c r="K124" s="95">
        <v>0</v>
      </c>
      <c r="L124" s="95">
        <v>0</v>
      </c>
      <c r="M124" s="91">
        <f t="shared" si="30"/>
        <v>0</v>
      </c>
      <c r="N124" s="29"/>
      <c r="O124" s="29"/>
      <c r="P124" s="29"/>
    </row>
    <row r="125" spans="1:16" s="17" customFormat="1" ht="21" customHeight="1" x14ac:dyDescent="0.3">
      <c r="A125" s="90">
        <v>7</v>
      </c>
      <c r="B125" s="155"/>
      <c r="C125" s="155"/>
      <c r="D125" s="155"/>
      <c r="E125" s="155"/>
      <c r="F125" s="155"/>
      <c r="G125" s="155"/>
      <c r="H125" s="95">
        <v>0</v>
      </c>
      <c r="I125" s="95">
        <v>0</v>
      </c>
      <c r="J125" s="95">
        <v>0</v>
      </c>
      <c r="K125" s="95">
        <v>0</v>
      </c>
      <c r="L125" s="95">
        <v>0</v>
      </c>
      <c r="M125" s="91">
        <f t="shared" si="30"/>
        <v>0</v>
      </c>
      <c r="N125" s="29"/>
      <c r="O125" s="29"/>
      <c r="P125" s="29"/>
    </row>
    <row r="126" spans="1:16" s="17" customFormat="1" ht="21" customHeight="1" x14ac:dyDescent="0.3">
      <c r="A126" s="90">
        <v>8</v>
      </c>
      <c r="B126" s="155"/>
      <c r="C126" s="155"/>
      <c r="D126" s="155"/>
      <c r="E126" s="155"/>
      <c r="F126" s="155"/>
      <c r="G126" s="155"/>
      <c r="H126" s="95">
        <v>0</v>
      </c>
      <c r="I126" s="95">
        <v>0</v>
      </c>
      <c r="J126" s="95">
        <v>0</v>
      </c>
      <c r="K126" s="95">
        <v>0</v>
      </c>
      <c r="L126" s="95">
        <v>0</v>
      </c>
      <c r="M126" s="91">
        <f t="shared" si="30"/>
        <v>0</v>
      </c>
      <c r="N126" s="29"/>
      <c r="O126" s="29"/>
      <c r="P126" s="29"/>
    </row>
    <row r="127" spans="1:16" s="17" customFormat="1" ht="21" customHeight="1" x14ac:dyDescent="0.3">
      <c r="A127" s="90">
        <v>9</v>
      </c>
      <c r="B127" s="155"/>
      <c r="C127" s="155"/>
      <c r="D127" s="155"/>
      <c r="E127" s="155"/>
      <c r="F127" s="155"/>
      <c r="G127" s="155"/>
      <c r="H127" s="95">
        <v>0</v>
      </c>
      <c r="I127" s="95">
        <v>0</v>
      </c>
      <c r="J127" s="95">
        <v>0</v>
      </c>
      <c r="K127" s="95">
        <v>0</v>
      </c>
      <c r="L127" s="95">
        <v>0</v>
      </c>
      <c r="M127" s="91">
        <f t="shared" si="30"/>
        <v>0</v>
      </c>
      <c r="N127" s="29"/>
      <c r="O127" s="29"/>
      <c r="P127" s="29"/>
    </row>
    <row r="128" spans="1:16" s="17" customFormat="1" ht="21" customHeight="1" x14ac:dyDescent="0.3">
      <c r="A128" s="90">
        <v>10</v>
      </c>
      <c r="B128" s="155"/>
      <c r="C128" s="155"/>
      <c r="D128" s="155"/>
      <c r="E128" s="155"/>
      <c r="F128" s="155"/>
      <c r="G128" s="155"/>
      <c r="H128" s="95">
        <v>0</v>
      </c>
      <c r="I128" s="95">
        <v>0</v>
      </c>
      <c r="J128" s="95">
        <v>0</v>
      </c>
      <c r="K128" s="95">
        <v>0</v>
      </c>
      <c r="L128" s="95">
        <v>0</v>
      </c>
      <c r="M128" s="91">
        <f t="shared" si="30"/>
        <v>0</v>
      </c>
      <c r="N128" s="29"/>
      <c r="O128" s="29"/>
      <c r="P128" s="29"/>
    </row>
    <row r="129" spans="1:20" s="17" customFormat="1" ht="21" customHeight="1" x14ac:dyDescent="0.3">
      <c r="A129" s="127"/>
      <c r="B129" s="176" t="s">
        <v>3</v>
      </c>
      <c r="C129" s="176"/>
      <c r="D129" s="176"/>
      <c r="E129" s="176"/>
      <c r="F129" s="176"/>
      <c r="G129" s="176"/>
      <c r="H129" s="89">
        <f>+ROUND(SUM(H119:H128),2)</f>
        <v>0</v>
      </c>
      <c r="I129" s="89">
        <f>+ROUND(SUM(I119:I128),2)</f>
        <v>0</v>
      </c>
      <c r="J129" s="89">
        <f t="shared" ref="J129" si="31">+ROUND(SUM(J119:J128),2)</f>
        <v>0</v>
      </c>
      <c r="K129" s="89">
        <f>+ROUND(SUM(K119:K128),2)</f>
        <v>0</v>
      </c>
      <c r="L129" s="89">
        <f>+ROUND(SUM(L119:L128),2)</f>
        <v>0</v>
      </c>
      <c r="M129" s="89">
        <f>ROUND(SUM(M119:M128),2)</f>
        <v>0</v>
      </c>
      <c r="N129" s="29"/>
      <c r="O129" s="29"/>
      <c r="P129" s="29"/>
    </row>
    <row r="130" spans="1:20" s="17" customFormat="1" ht="21" customHeight="1" x14ac:dyDescent="0.3">
      <c r="A130" s="29"/>
      <c r="B130" s="29"/>
      <c r="C130" s="29"/>
      <c r="D130" s="29"/>
      <c r="E130" s="29"/>
      <c r="F130" s="29"/>
      <c r="G130" s="29"/>
      <c r="H130" s="29"/>
      <c r="I130" s="29"/>
      <c r="J130" s="29"/>
      <c r="K130" s="29"/>
      <c r="L130" s="29"/>
      <c r="M130" s="29"/>
      <c r="N130" s="29"/>
      <c r="O130" s="29"/>
      <c r="P130" s="29"/>
    </row>
    <row r="131" spans="1:20" s="17" customFormat="1" ht="21" customHeight="1" x14ac:dyDescent="0.35">
      <c r="A131" s="148" t="s">
        <v>83</v>
      </c>
      <c r="B131" s="148"/>
      <c r="C131" s="148"/>
      <c r="D131" s="148"/>
      <c r="E131" s="148"/>
      <c r="F131" s="148"/>
      <c r="G131" s="148"/>
      <c r="H131" s="8"/>
      <c r="I131" s="8"/>
      <c r="J131" s="8"/>
      <c r="K131" s="8"/>
      <c r="L131" s="8"/>
      <c r="M131" s="8"/>
      <c r="N131" s="8"/>
      <c r="O131" s="8"/>
      <c r="P131" s="8"/>
      <c r="Q131" s="8"/>
      <c r="R131" s="8"/>
      <c r="S131" s="8"/>
    </row>
    <row r="132" spans="1:20" s="17" customFormat="1" ht="21" customHeight="1" x14ac:dyDescent="0.35">
      <c r="A132" s="144" t="s">
        <v>2</v>
      </c>
      <c r="B132" s="144" t="s">
        <v>78</v>
      </c>
      <c r="C132" s="144"/>
      <c r="D132" s="144"/>
      <c r="E132" s="135" t="s">
        <v>23</v>
      </c>
      <c r="F132" s="145">
        <v>2022</v>
      </c>
      <c r="G132" s="145"/>
      <c r="H132" s="135" t="s">
        <v>23</v>
      </c>
      <c r="I132" s="145">
        <v>2023</v>
      </c>
      <c r="J132" s="145"/>
      <c r="K132" s="135" t="s">
        <v>23</v>
      </c>
      <c r="L132" s="145">
        <v>2024</v>
      </c>
      <c r="M132" s="145"/>
      <c r="N132" s="135" t="s">
        <v>23</v>
      </c>
      <c r="O132" s="145">
        <v>2025</v>
      </c>
      <c r="P132" s="145"/>
      <c r="Q132" s="135" t="s">
        <v>23</v>
      </c>
      <c r="R132" s="145">
        <v>2026</v>
      </c>
      <c r="S132" s="145"/>
      <c r="T132" s="182" t="s">
        <v>25</v>
      </c>
    </row>
    <row r="133" spans="1:20" s="17" customFormat="1" ht="18.75" customHeight="1" x14ac:dyDescent="0.3">
      <c r="A133" s="144"/>
      <c r="B133" s="144"/>
      <c r="C133" s="144"/>
      <c r="D133" s="144"/>
      <c r="E133" s="146" t="s">
        <v>11</v>
      </c>
      <c r="F133" s="146" t="s">
        <v>10</v>
      </c>
      <c r="G133" s="146" t="s">
        <v>9</v>
      </c>
      <c r="H133" s="146" t="s">
        <v>11</v>
      </c>
      <c r="I133" s="146" t="s">
        <v>10</v>
      </c>
      <c r="J133" s="146" t="s">
        <v>9</v>
      </c>
      <c r="K133" s="146" t="s">
        <v>11</v>
      </c>
      <c r="L133" s="146" t="s">
        <v>10</v>
      </c>
      <c r="M133" s="146" t="s">
        <v>9</v>
      </c>
      <c r="N133" s="146" t="s">
        <v>11</v>
      </c>
      <c r="O133" s="146" t="s">
        <v>10</v>
      </c>
      <c r="P133" s="146" t="s">
        <v>9</v>
      </c>
      <c r="Q133" s="146" t="s">
        <v>11</v>
      </c>
      <c r="R133" s="146" t="s">
        <v>10</v>
      </c>
      <c r="S133" s="146" t="s">
        <v>9</v>
      </c>
      <c r="T133" s="182"/>
    </row>
    <row r="134" spans="1:20" s="17" customFormat="1" ht="4.2" customHeight="1" x14ac:dyDescent="0.3">
      <c r="A134" s="144"/>
      <c r="B134" s="144"/>
      <c r="C134" s="144"/>
      <c r="D134" s="144"/>
      <c r="E134" s="146"/>
      <c r="F134" s="146"/>
      <c r="G134" s="146"/>
      <c r="H134" s="146"/>
      <c r="I134" s="146"/>
      <c r="J134" s="146"/>
      <c r="K134" s="146"/>
      <c r="L134" s="146"/>
      <c r="M134" s="146"/>
      <c r="N134" s="146"/>
      <c r="O134" s="146"/>
      <c r="P134" s="146"/>
      <c r="Q134" s="146"/>
      <c r="R134" s="146"/>
      <c r="S134" s="146"/>
      <c r="T134" s="182"/>
    </row>
    <row r="135" spans="1:20" s="17" customFormat="1" ht="21" customHeight="1" x14ac:dyDescent="0.3">
      <c r="A135" s="106">
        <v>1</v>
      </c>
      <c r="B135" s="141" t="s">
        <v>85</v>
      </c>
      <c r="C135" s="157"/>
      <c r="D135" s="157"/>
      <c r="E135" s="134"/>
      <c r="F135" s="88"/>
      <c r="G135" s="88"/>
      <c r="H135" s="87"/>
      <c r="I135" s="87"/>
      <c r="J135" s="87"/>
      <c r="K135" s="87"/>
      <c r="L135" s="87"/>
      <c r="M135" s="87"/>
      <c r="N135" s="87"/>
      <c r="O135" s="87"/>
      <c r="P135" s="87"/>
      <c r="Q135" s="87"/>
      <c r="R135" s="87"/>
      <c r="S135" s="87"/>
      <c r="T135" s="87"/>
    </row>
    <row r="136" spans="1:20" s="17" customFormat="1" ht="21" customHeight="1" x14ac:dyDescent="0.3">
      <c r="A136" s="106">
        <v>2</v>
      </c>
      <c r="B136" s="140"/>
      <c r="C136" s="140"/>
      <c r="D136" s="140"/>
      <c r="E136" s="115">
        <v>0</v>
      </c>
      <c r="F136" s="110">
        <v>0</v>
      </c>
      <c r="G136" s="86">
        <f t="shared" ref="G136:G140" si="32">E136*F136</f>
        <v>0</v>
      </c>
      <c r="H136" s="85">
        <v>0</v>
      </c>
      <c r="I136" s="85">
        <v>0</v>
      </c>
      <c r="J136" s="86">
        <f t="shared" ref="J136:J140" si="33">H136*I136</f>
        <v>0</v>
      </c>
      <c r="K136" s="85">
        <v>0</v>
      </c>
      <c r="L136" s="85">
        <v>0</v>
      </c>
      <c r="M136" s="86">
        <f t="shared" ref="M136:M140" si="34">K136*L136</f>
        <v>0</v>
      </c>
      <c r="N136" s="85">
        <v>0</v>
      </c>
      <c r="O136" s="85">
        <v>0</v>
      </c>
      <c r="P136" s="86">
        <f t="shared" ref="P136:P137" si="35">N136*O136</f>
        <v>0</v>
      </c>
      <c r="Q136" s="85">
        <v>0</v>
      </c>
      <c r="R136" s="85">
        <v>0</v>
      </c>
      <c r="S136" s="86">
        <f t="shared" ref="S136:S137" si="36">Q136*R136</f>
        <v>0</v>
      </c>
      <c r="T136" s="86">
        <f t="shared" ref="T136:T140" si="37">G136+J136+M136+P136</f>
        <v>0</v>
      </c>
    </row>
    <row r="137" spans="1:20" s="17" customFormat="1" ht="21" customHeight="1" x14ac:dyDescent="0.3">
      <c r="A137" s="106">
        <v>3</v>
      </c>
      <c r="B137" s="140"/>
      <c r="C137" s="140"/>
      <c r="D137" s="140"/>
      <c r="E137" s="115">
        <v>0</v>
      </c>
      <c r="F137" s="110">
        <v>0</v>
      </c>
      <c r="G137" s="86">
        <f t="shared" si="32"/>
        <v>0</v>
      </c>
      <c r="H137" s="85">
        <v>0</v>
      </c>
      <c r="I137" s="85">
        <v>0</v>
      </c>
      <c r="J137" s="86">
        <f t="shared" si="33"/>
        <v>0</v>
      </c>
      <c r="K137" s="85">
        <v>0</v>
      </c>
      <c r="L137" s="85">
        <v>0</v>
      </c>
      <c r="M137" s="86">
        <f t="shared" si="34"/>
        <v>0</v>
      </c>
      <c r="N137" s="85">
        <v>0</v>
      </c>
      <c r="O137" s="85">
        <v>0</v>
      </c>
      <c r="P137" s="86">
        <f t="shared" si="35"/>
        <v>0</v>
      </c>
      <c r="Q137" s="85">
        <v>0</v>
      </c>
      <c r="R137" s="85">
        <v>0</v>
      </c>
      <c r="S137" s="86">
        <f t="shared" si="36"/>
        <v>0</v>
      </c>
      <c r="T137" s="86">
        <f t="shared" si="37"/>
        <v>0</v>
      </c>
    </row>
    <row r="138" spans="1:20" s="17" customFormat="1" ht="21" customHeight="1" x14ac:dyDescent="0.3">
      <c r="A138" s="106">
        <v>4</v>
      </c>
      <c r="B138" s="140"/>
      <c r="C138" s="140"/>
      <c r="D138" s="140"/>
      <c r="E138" s="115">
        <v>0</v>
      </c>
      <c r="F138" s="110">
        <v>0</v>
      </c>
      <c r="G138" s="86">
        <f t="shared" si="32"/>
        <v>0</v>
      </c>
      <c r="H138" s="85">
        <v>0</v>
      </c>
      <c r="I138" s="85">
        <v>0</v>
      </c>
      <c r="J138" s="86">
        <f t="shared" si="33"/>
        <v>0</v>
      </c>
      <c r="K138" s="85">
        <v>0</v>
      </c>
      <c r="L138" s="85">
        <v>0</v>
      </c>
      <c r="M138" s="86">
        <f t="shared" si="34"/>
        <v>0</v>
      </c>
      <c r="N138" s="85">
        <v>0</v>
      </c>
      <c r="O138" s="85">
        <v>0</v>
      </c>
      <c r="P138" s="86">
        <f>N138*O138</f>
        <v>0</v>
      </c>
      <c r="Q138" s="85">
        <v>0</v>
      </c>
      <c r="R138" s="85">
        <v>0</v>
      </c>
      <c r="S138" s="86">
        <f>Q138*R138</f>
        <v>0</v>
      </c>
      <c r="T138" s="86">
        <f t="shared" si="37"/>
        <v>0</v>
      </c>
    </row>
    <row r="139" spans="1:20" s="17" customFormat="1" ht="21" customHeight="1" x14ac:dyDescent="0.3">
      <c r="A139" s="106">
        <v>5</v>
      </c>
      <c r="B139" s="140"/>
      <c r="C139" s="140"/>
      <c r="D139" s="140"/>
      <c r="E139" s="115">
        <v>0</v>
      </c>
      <c r="F139" s="110">
        <v>0</v>
      </c>
      <c r="G139" s="86">
        <f t="shared" si="32"/>
        <v>0</v>
      </c>
      <c r="H139" s="85">
        <v>0</v>
      </c>
      <c r="I139" s="85">
        <v>0</v>
      </c>
      <c r="J139" s="86">
        <f t="shared" si="33"/>
        <v>0</v>
      </c>
      <c r="K139" s="85">
        <v>0</v>
      </c>
      <c r="L139" s="85">
        <v>0</v>
      </c>
      <c r="M139" s="86">
        <f t="shared" si="34"/>
        <v>0</v>
      </c>
      <c r="N139" s="85">
        <v>0</v>
      </c>
      <c r="O139" s="85">
        <v>0</v>
      </c>
      <c r="P139" s="86">
        <f t="shared" ref="P139:P140" si="38">N139*O139</f>
        <v>0</v>
      </c>
      <c r="Q139" s="85">
        <v>0</v>
      </c>
      <c r="R139" s="85">
        <v>0</v>
      </c>
      <c r="S139" s="86">
        <f t="shared" ref="S139:S140" si="39">Q139*R139</f>
        <v>0</v>
      </c>
      <c r="T139" s="86">
        <f t="shared" si="37"/>
        <v>0</v>
      </c>
    </row>
    <row r="140" spans="1:20" s="17" customFormat="1" ht="21" customHeight="1" x14ac:dyDescent="0.3">
      <c r="A140" s="106">
        <v>6</v>
      </c>
      <c r="B140" s="140"/>
      <c r="C140" s="140"/>
      <c r="D140" s="140"/>
      <c r="E140" s="115">
        <v>0</v>
      </c>
      <c r="F140" s="110">
        <v>0</v>
      </c>
      <c r="G140" s="86">
        <f t="shared" si="32"/>
        <v>0</v>
      </c>
      <c r="H140" s="85">
        <v>0</v>
      </c>
      <c r="I140" s="85">
        <v>0</v>
      </c>
      <c r="J140" s="86">
        <f t="shared" si="33"/>
        <v>0</v>
      </c>
      <c r="K140" s="85">
        <v>0</v>
      </c>
      <c r="L140" s="85">
        <v>0</v>
      </c>
      <c r="M140" s="86">
        <f t="shared" si="34"/>
        <v>0</v>
      </c>
      <c r="N140" s="85">
        <v>0</v>
      </c>
      <c r="O140" s="85">
        <v>0</v>
      </c>
      <c r="P140" s="86">
        <f t="shared" si="38"/>
        <v>0</v>
      </c>
      <c r="Q140" s="85">
        <v>0</v>
      </c>
      <c r="R140" s="85">
        <v>0</v>
      </c>
      <c r="S140" s="86">
        <f t="shared" si="39"/>
        <v>0</v>
      </c>
      <c r="T140" s="86">
        <f t="shared" si="37"/>
        <v>0</v>
      </c>
    </row>
    <row r="141" spans="1:20" s="17" customFormat="1" ht="21" customHeight="1" x14ac:dyDescent="0.3">
      <c r="A141" s="106">
        <v>7</v>
      </c>
      <c r="B141" s="141" t="s">
        <v>86</v>
      </c>
      <c r="C141" s="141"/>
      <c r="D141" s="141"/>
      <c r="E141" s="134"/>
      <c r="F141" s="88"/>
      <c r="G141" s="87"/>
      <c r="H141" s="87"/>
      <c r="I141" s="87"/>
      <c r="J141" s="87"/>
      <c r="K141" s="87"/>
      <c r="L141" s="87"/>
      <c r="M141" s="87"/>
      <c r="N141" s="87"/>
      <c r="O141" s="87"/>
      <c r="P141" s="87"/>
      <c r="Q141" s="87"/>
      <c r="R141" s="87"/>
      <c r="S141" s="87"/>
      <c r="T141" s="87"/>
    </row>
    <row r="142" spans="1:20" s="17" customFormat="1" ht="21" customHeight="1" x14ac:dyDescent="0.3">
      <c r="A142" s="106">
        <v>8</v>
      </c>
      <c r="B142" s="140"/>
      <c r="C142" s="140"/>
      <c r="D142" s="140"/>
      <c r="E142" s="115">
        <v>0</v>
      </c>
      <c r="F142" s="110">
        <v>0</v>
      </c>
      <c r="G142" s="86">
        <f t="shared" ref="G142:G146" si="40">E142*F142</f>
        <v>0</v>
      </c>
      <c r="H142" s="85">
        <v>0</v>
      </c>
      <c r="I142" s="85">
        <v>0</v>
      </c>
      <c r="J142" s="86">
        <f t="shared" ref="J142:J146" si="41">H142*I142</f>
        <v>0</v>
      </c>
      <c r="K142" s="85">
        <v>0</v>
      </c>
      <c r="L142" s="85">
        <v>0</v>
      </c>
      <c r="M142" s="86">
        <f t="shared" ref="M142:M146" si="42">K142*L142</f>
        <v>0</v>
      </c>
      <c r="N142" s="85">
        <v>0</v>
      </c>
      <c r="O142" s="85">
        <v>0</v>
      </c>
      <c r="P142" s="86">
        <f t="shared" ref="P142:P146" si="43">N142*O142</f>
        <v>0</v>
      </c>
      <c r="Q142" s="85">
        <v>0</v>
      </c>
      <c r="R142" s="85">
        <v>0</v>
      </c>
      <c r="S142" s="86">
        <f t="shared" ref="S142:S146" si="44">Q142*R142</f>
        <v>0</v>
      </c>
      <c r="T142" s="86">
        <f t="shared" ref="T142:T146" si="45">G142+J142+M142+P142</f>
        <v>0</v>
      </c>
    </row>
    <row r="143" spans="1:20" s="17" customFormat="1" ht="21" customHeight="1" x14ac:dyDescent="0.3">
      <c r="A143" s="106">
        <v>9</v>
      </c>
      <c r="B143" s="140"/>
      <c r="C143" s="140"/>
      <c r="D143" s="140"/>
      <c r="E143" s="115">
        <v>0</v>
      </c>
      <c r="F143" s="110">
        <v>0</v>
      </c>
      <c r="G143" s="86">
        <f t="shared" si="40"/>
        <v>0</v>
      </c>
      <c r="H143" s="85">
        <v>0</v>
      </c>
      <c r="I143" s="85">
        <v>0</v>
      </c>
      <c r="J143" s="86">
        <f t="shared" si="41"/>
        <v>0</v>
      </c>
      <c r="K143" s="85">
        <v>0</v>
      </c>
      <c r="L143" s="85">
        <v>0</v>
      </c>
      <c r="M143" s="86">
        <f t="shared" si="42"/>
        <v>0</v>
      </c>
      <c r="N143" s="85">
        <v>0</v>
      </c>
      <c r="O143" s="85">
        <v>0</v>
      </c>
      <c r="P143" s="86">
        <f t="shared" si="43"/>
        <v>0</v>
      </c>
      <c r="Q143" s="85">
        <v>0</v>
      </c>
      <c r="R143" s="85">
        <v>0</v>
      </c>
      <c r="S143" s="86">
        <f t="shared" si="44"/>
        <v>0</v>
      </c>
      <c r="T143" s="86">
        <f t="shared" si="45"/>
        <v>0</v>
      </c>
    </row>
    <row r="144" spans="1:20" s="17" customFormat="1" ht="21" customHeight="1" x14ac:dyDescent="0.3">
      <c r="A144" s="106">
        <v>10</v>
      </c>
      <c r="B144" s="140"/>
      <c r="C144" s="140"/>
      <c r="D144" s="140"/>
      <c r="E144" s="115">
        <v>0</v>
      </c>
      <c r="F144" s="110">
        <v>0</v>
      </c>
      <c r="G144" s="86">
        <f t="shared" si="40"/>
        <v>0</v>
      </c>
      <c r="H144" s="85">
        <v>0</v>
      </c>
      <c r="I144" s="85">
        <v>0</v>
      </c>
      <c r="J144" s="86">
        <f t="shared" si="41"/>
        <v>0</v>
      </c>
      <c r="K144" s="85">
        <v>0</v>
      </c>
      <c r="L144" s="85">
        <v>0</v>
      </c>
      <c r="M144" s="86">
        <f t="shared" si="42"/>
        <v>0</v>
      </c>
      <c r="N144" s="85">
        <v>0</v>
      </c>
      <c r="O144" s="85">
        <v>0</v>
      </c>
      <c r="P144" s="86">
        <f t="shared" si="43"/>
        <v>0</v>
      </c>
      <c r="Q144" s="85">
        <v>0</v>
      </c>
      <c r="R144" s="85">
        <v>0</v>
      </c>
      <c r="S144" s="86">
        <f t="shared" si="44"/>
        <v>0</v>
      </c>
      <c r="T144" s="86">
        <f t="shared" si="45"/>
        <v>0</v>
      </c>
    </row>
    <row r="145" spans="1:20" s="17" customFormat="1" ht="21" customHeight="1" x14ac:dyDescent="0.3">
      <c r="A145" s="106">
        <v>11</v>
      </c>
      <c r="B145" s="140"/>
      <c r="C145" s="140"/>
      <c r="D145" s="140"/>
      <c r="E145" s="115">
        <v>0</v>
      </c>
      <c r="F145" s="110">
        <v>0</v>
      </c>
      <c r="G145" s="86">
        <f t="shared" si="40"/>
        <v>0</v>
      </c>
      <c r="H145" s="85">
        <v>0</v>
      </c>
      <c r="I145" s="85">
        <v>0</v>
      </c>
      <c r="J145" s="86">
        <f t="shared" si="41"/>
        <v>0</v>
      </c>
      <c r="K145" s="85">
        <v>0</v>
      </c>
      <c r="L145" s="85">
        <v>0</v>
      </c>
      <c r="M145" s="86">
        <f t="shared" si="42"/>
        <v>0</v>
      </c>
      <c r="N145" s="85">
        <v>0</v>
      </c>
      <c r="O145" s="85">
        <v>0</v>
      </c>
      <c r="P145" s="86">
        <f t="shared" si="43"/>
        <v>0</v>
      </c>
      <c r="Q145" s="85">
        <v>0</v>
      </c>
      <c r="R145" s="85">
        <v>0</v>
      </c>
      <c r="S145" s="86">
        <f t="shared" si="44"/>
        <v>0</v>
      </c>
      <c r="T145" s="86">
        <f t="shared" si="45"/>
        <v>0</v>
      </c>
    </row>
    <row r="146" spans="1:20" s="17" customFormat="1" ht="21" customHeight="1" x14ac:dyDescent="0.3">
      <c r="A146" s="106">
        <v>12</v>
      </c>
      <c r="B146" s="140"/>
      <c r="C146" s="140"/>
      <c r="D146" s="140"/>
      <c r="E146" s="115">
        <v>0</v>
      </c>
      <c r="F146" s="110">
        <v>0</v>
      </c>
      <c r="G146" s="86">
        <f t="shared" si="40"/>
        <v>0</v>
      </c>
      <c r="H146" s="85">
        <v>0</v>
      </c>
      <c r="I146" s="85">
        <v>0</v>
      </c>
      <c r="J146" s="86">
        <f t="shared" si="41"/>
        <v>0</v>
      </c>
      <c r="K146" s="85">
        <v>0</v>
      </c>
      <c r="L146" s="85">
        <v>0</v>
      </c>
      <c r="M146" s="86">
        <f t="shared" si="42"/>
        <v>0</v>
      </c>
      <c r="N146" s="85">
        <v>0</v>
      </c>
      <c r="O146" s="85">
        <v>0</v>
      </c>
      <c r="P146" s="86">
        <f t="shared" si="43"/>
        <v>0</v>
      </c>
      <c r="Q146" s="85">
        <v>0</v>
      </c>
      <c r="R146" s="85">
        <v>0</v>
      </c>
      <c r="S146" s="86">
        <f t="shared" si="44"/>
        <v>0</v>
      </c>
      <c r="T146" s="86">
        <f t="shared" si="45"/>
        <v>0</v>
      </c>
    </row>
    <row r="147" spans="1:20" s="17" customFormat="1" ht="21" customHeight="1" x14ac:dyDescent="0.3">
      <c r="A147" s="106">
        <v>13</v>
      </c>
      <c r="B147" s="141" t="s">
        <v>87</v>
      </c>
      <c r="C147" s="141"/>
      <c r="D147" s="141"/>
      <c r="E147" s="134"/>
      <c r="F147" s="88"/>
      <c r="G147" s="87"/>
      <c r="H147" s="87"/>
      <c r="I147" s="87"/>
      <c r="J147" s="87"/>
      <c r="K147" s="87"/>
      <c r="L147" s="87"/>
      <c r="M147" s="87"/>
      <c r="N147" s="87"/>
      <c r="O147" s="87"/>
      <c r="P147" s="87"/>
      <c r="Q147" s="87"/>
      <c r="R147" s="87"/>
      <c r="S147" s="87"/>
      <c r="T147" s="87"/>
    </row>
    <row r="148" spans="1:20" s="17" customFormat="1" ht="21" customHeight="1" x14ac:dyDescent="0.3">
      <c r="A148" s="106">
        <v>14</v>
      </c>
      <c r="B148" s="143"/>
      <c r="C148" s="143"/>
      <c r="D148" s="143"/>
      <c r="E148" s="115">
        <v>0</v>
      </c>
      <c r="F148" s="110">
        <v>0</v>
      </c>
      <c r="G148" s="86">
        <f t="shared" ref="G148:G152" si="46">E148*F148</f>
        <v>0</v>
      </c>
      <c r="H148" s="85">
        <v>0</v>
      </c>
      <c r="I148" s="85">
        <v>0</v>
      </c>
      <c r="J148" s="86">
        <f t="shared" ref="J148:J152" si="47">H148*I148</f>
        <v>0</v>
      </c>
      <c r="K148" s="85">
        <v>0</v>
      </c>
      <c r="L148" s="85">
        <v>0</v>
      </c>
      <c r="M148" s="86">
        <f t="shared" ref="M148:M152" si="48">K148*L148</f>
        <v>0</v>
      </c>
      <c r="N148" s="85">
        <v>0</v>
      </c>
      <c r="O148" s="85">
        <v>0</v>
      </c>
      <c r="P148" s="86">
        <f t="shared" ref="P148:P152" si="49">N148*O148</f>
        <v>0</v>
      </c>
      <c r="Q148" s="85">
        <v>0</v>
      </c>
      <c r="R148" s="85">
        <v>0</v>
      </c>
      <c r="S148" s="86">
        <f t="shared" ref="S148:S152" si="50">Q148*R148</f>
        <v>0</v>
      </c>
      <c r="T148" s="86">
        <f t="shared" ref="T148:T152" si="51">G148+J148+M148+P148</f>
        <v>0</v>
      </c>
    </row>
    <row r="149" spans="1:20" s="17" customFormat="1" ht="21" customHeight="1" x14ac:dyDescent="0.3">
      <c r="A149" s="106">
        <v>15</v>
      </c>
      <c r="B149" s="140"/>
      <c r="C149" s="140"/>
      <c r="D149" s="140"/>
      <c r="E149" s="115">
        <v>0</v>
      </c>
      <c r="F149" s="110">
        <v>0</v>
      </c>
      <c r="G149" s="86">
        <f t="shared" si="46"/>
        <v>0</v>
      </c>
      <c r="H149" s="85">
        <v>0</v>
      </c>
      <c r="I149" s="85">
        <v>0</v>
      </c>
      <c r="J149" s="86">
        <f t="shared" si="47"/>
        <v>0</v>
      </c>
      <c r="K149" s="85">
        <v>0</v>
      </c>
      <c r="L149" s="85">
        <v>0</v>
      </c>
      <c r="M149" s="86">
        <f t="shared" si="48"/>
        <v>0</v>
      </c>
      <c r="N149" s="85">
        <v>0</v>
      </c>
      <c r="O149" s="85">
        <v>0</v>
      </c>
      <c r="P149" s="86">
        <f t="shared" si="49"/>
        <v>0</v>
      </c>
      <c r="Q149" s="85">
        <v>0</v>
      </c>
      <c r="R149" s="85">
        <v>0</v>
      </c>
      <c r="S149" s="86">
        <f t="shared" si="50"/>
        <v>0</v>
      </c>
      <c r="T149" s="86">
        <f t="shared" si="51"/>
        <v>0</v>
      </c>
    </row>
    <row r="150" spans="1:20" s="17" customFormat="1" ht="21" customHeight="1" x14ac:dyDescent="0.3">
      <c r="A150" s="106">
        <v>16</v>
      </c>
      <c r="B150" s="140"/>
      <c r="C150" s="140"/>
      <c r="D150" s="140"/>
      <c r="E150" s="115">
        <v>0</v>
      </c>
      <c r="F150" s="110">
        <v>0</v>
      </c>
      <c r="G150" s="86">
        <f t="shared" si="46"/>
        <v>0</v>
      </c>
      <c r="H150" s="85">
        <v>0</v>
      </c>
      <c r="I150" s="85">
        <v>0</v>
      </c>
      <c r="J150" s="86">
        <f t="shared" si="47"/>
        <v>0</v>
      </c>
      <c r="K150" s="85">
        <v>0</v>
      </c>
      <c r="L150" s="85">
        <v>0</v>
      </c>
      <c r="M150" s="86">
        <f t="shared" si="48"/>
        <v>0</v>
      </c>
      <c r="N150" s="85">
        <v>0</v>
      </c>
      <c r="O150" s="85">
        <v>0</v>
      </c>
      <c r="P150" s="86">
        <f t="shared" si="49"/>
        <v>0</v>
      </c>
      <c r="Q150" s="85">
        <v>0</v>
      </c>
      <c r="R150" s="85">
        <v>0</v>
      </c>
      <c r="S150" s="86">
        <f t="shared" si="50"/>
        <v>0</v>
      </c>
      <c r="T150" s="86">
        <f t="shared" si="51"/>
        <v>0</v>
      </c>
    </row>
    <row r="151" spans="1:20" s="17" customFormat="1" ht="21" customHeight="1" x14ac:dyDescent="0.3">
      <c r="A151" s="106">
        <v>17</v>
      </c>
      <c r="B151" s="140"/>
      <c r="C151" s="140"/>
      <c r="D151" s="140"/>
      <c r="E151" s="115">
        <v>0</v>
      </c>
      <c r="F151" s="110">
        <v>0</v>
      </c>
      <c r="G151" s="86">
        <f t="shared" si="46"/>
        <v>0</v>
      </c>
      <c r="H151" s="85">
        <v>0</v>
      </c>
      <c r="I151" s="85">
        <v>0</v>
      </c>
      <c r="J151" s="86">
        <f t="shared" si="47"/>
        <v>0</v>
      </c>
      <c r="K151" s="85">
        <v>0</v>
      </c>
      <c r="L151" s="85">
        <v>0</v>
      </c>
      <c r="M151" s="86">
        <f t="shared" si="48"/>
        <v>0</v>
      </c>
      <c r="N151" s="85">
        <v>0</v>
      </c>
      <c r="O151" s="85">
        <v>0</v>
      </c>
      <c r="P151" s="86">
        <f t="shared" si="49"/>
        <v>0</v>
      </c>
      <c r="Q151" s="85">
        <v>0</v>
      </c>
      <c r="R151" s="85">
        <v>0</v>
      </c>
      <c r="S151" s="86">
        <f t="shared" si="50"/>
        <v>0</v>
      </c>
      <c r="T151" s="86">
        <f t="shared" si="51"/>
        <v>0</v>
      </c>
    </row>
    <row r="152" spans="1:20" s="17" customFormat="1" ht="21" customHeight="1" x14ac:dyDescent="0.3">
      <c r="A152" s="106">
        <v>18</v>
      </c>
      <c r="B152" s="140"/>
      <c r="C152" s="140"/>
      <c r="D152" s="140"/>
      <c r="E152" s="115">
        <v>0</v>
      </c>
      <c r="F152" s="110">
        <v>0</v>
      </c>
      <c r="G152" s="86">
        <f t="shared" si="46"/>
        <v>0</v>
      </c>
      <c r="H152" s="85">
        <v>0</v>
      </c>
      <c r="I152" s="85">
        <v>0</v>
      </c>
      <c r="J152" s="86">
        <f t="shared" si="47"/>
        <v>0</v>
      </c>
      <c r="K152" s="85">
        <v>0</v>
      </c>
      <c r="L152" s="85">
        <v>0</v>
      </c>
      <c r="M152" s="86">
        <f t="shared" si="48"/>
        <v>0</v>
      </c>
      <c r="N152" s="85">
        <v>0</v>
      </c>
      <c r="O152" s="85">
        <v>0</v>
      </c>
      <c r="P152" s="86">
        <f t="shared" si="49"/>
        <v>0</v>
      </c>
      <c r="Q152" s="85">
        <v>0</v>
      </c>
      <c r="R152" s="85">
        <v>0</v>
      </c>
      <c r="S152" s="86">
        <f t="shared" si="50"/>
        <v>0</v>
      </c>
      <c r="T152" s="86">
        <f t="shared" si="51"/>
        <v>0</v>
      </c>
    </row>
    <row r="153" spans="1:20" s="17" customFormat="1" ht="21" customHeight="1" x14ac:dyDescent="0.3">
      <c r="A153" s="106">
        <v>19</v>
      </c>
      <c r="B153" s="141" t="s">
        <v>88</v>
      </c>
      <c r="C153" s="141"/>
      <c r="D153" s="141"/>
      <c r="E153" s="134"/>
      <c r="F153" s="88"/>
      <c r="G153" s="87"/>
      <c r="H153" s="87"/>
      <c r="I153" s="87"/>
      <c r="J153" s="87"/>
      <c r="K153" s="87"/>
      <c r="L153" s="87"/>
      <c r="M153" s="87"/>
      <c r="N153" s="87"/>
      <c r="O153" s="87"/>
      <c r="P153" s="87"/>
      <c r="Q153" s="87"/>
      <c r="R153" s="87"/>
      <c r="S153" s="87"/>
      <c r="T153" s="87"/>
    </row>
    <row r="154" spans="1:20" s="17" customFormat="1" ht="21" customHeight="1" x14ac:dyDescent="0.3">
      <c r="A154" s="106">
        <v>20</v>
      </c>
      <c r="B154" s="143"/>
      <c r="C154" s="143"/>
      <c r="D154" s="143"/>
      <c r="E154" s="115">
        <v>0</v>
      </c>
      <c r="F154" s="110">
        <v>0</v>
      </c>
      <c r="G154" s="86">
        <f t="shared" ref="G154:G158" si="52">E154*F154</f>
        <v>0</v>
      </c>
      <c r="H154" s="85">
        <v>0</v>
      </c>
      <c r="I154" s="85">
        <v>0</v>
      </c>
      <c r="J154" s="86">
        <f t="shared" ref="J154:J158" si="53">H154*I154</f>
        <v>0</v>
      </c>
      <c r="K154" s="85">
        <v>0</v>
      </c>
      <c r="L154" s="85">
        <v>0</v>
      </c>
      <c r="M154" s="86">
        <f t="shared" ref="M154:M158" si="54">K154*L154</f>
        <v>0</v>
      </c>
      <c r="N154" s="85">
        <v>0</v>
      </c>
      <c r="O154" s="85">
        <v>0</v>
      </c>
      <c r="P154" s="86">
        <f t="shared" ref="P154:P158" si="55">N154*O154</f>
        <v>0</v>
      </c>
      <c r="Q154" s="85">
        <v>0</v>
      </c>
      <c r="R154" s="85">
        <v>0</v>
      </c>
      <c r="S154" s="86">
        <f t="shared" ref="S154:S158" si="56">Q154*R154</f>
        <v>0</v>
      </c>
      <c r="T154" s="86">
        <f t="shared" ref="T154:T158" si="57">G154+J154+M154+P154</f>
        <v>0</v>
      </c>
    </row>
    <row r="155" spans="1:20" s="17" customFormat="1" ht="21" customHeight="1" x14ac:dyDescent="0.3">
      <c r="A155" s="106">
        <v>21</v>
      </c>
      <c r="B155" s="143"/>
      <c r="C155" s="143"/>
      <c r="D155" s="143"/>
      <c r="E155" s="115">
        <v>0</v>
      </c>
      <c r="F155" s="110">
        <v>0</v>
      </c>
      <c r="G155" s="86">
        <f t="shared" si="52"/>
        <v>0</v>
      </c>
      <c r="H155" s="85">
        <v>0</v>
      </c>
      <c r="I155" s="85">
        <v>0</v>
      </c>
      <c r="J155" s="86">
        <f t="shared" si="53"/>
        <v>0</v>
      </c>
      <c r="K155" s="85">
        <v>0</v>
      </c>
      <c r="L155" s="85">
        <v>0</v>
      </c>
      <c r="M155" s="86">
        <f t="shared" si="54"/>
        <v>0</v>
      </c>
      <c r="N155" s="85">
        <v>0</v>
      </c>
      <c r="O155" s="85">
        <v>0</v>
      </c>
      <c r="P155" s="86">
        <f t="shared" si="55"/>
        <v>0</v>
      </c>
      <c r="Q155" s="85">
        <v>0</v>
      </c>
      <c r="R155" s="85">
        <v>0</v>
      </c>
      <c r="S155" s="86">
        <f t="shared" si="56"/>
        <v>0</v>
      </c>
      <c r="T155" s="86">
        <f t="shared" si="57"/>
        <v>0</v>
      </c>
    </row>
    <row r="156" spans="1:20" s="17" customFormat="1" ht="21" customHeight="1" x14ac:dyDescent="0.3">
      <c r="A156" s="106">
        <v>22</v>
      </c>
      <c r="B156" s="140"/>
      <c r="C156" s="140"/>
      <c r="D156" s="140"/>
      <c r="E156" s="115">
        <v>0</v>
      </c>
      <c r="F156" s="110">
        <v>0</v>
      </c>
      <c r="G156" s="86">
        <f t="shared" si="52"/>
        <v>0</v>
      </c>
      <c r="H156" s="85">
        <v>0</v>
      </c>
      <c r="I156" s="85">
        <v>0</v>
      </c>
      <c r="J156" s="86">
        <f t="shared" si="53"/>
        <v>0</v>
      </c>
      <c r="K156" s="85">
        <v>0</v>
      </c>
      <c r="L156" s="85">
        <v>0</v>
      </c>
      <c r="M156" s="86">
        <f t="shared" si="54"/>
        <v>0</v>
      </c>
      <c r="N156" s="85">
        <v>0</v>
      </c>
      <c r="O156" s="85">
        <v>0</v>
      </c>
      <c r="P156" s="86">
        <f t="shared" si="55"/>
        <v>0</v>
      </c>
      <c r="Q156" s="85">
        <v>0</v>
      </c>
      <c r="R156" s="85">
        <v>0</v>
      </c>
      <c r="S156" s="86">
        <f t="shared" si="56"/>
        <v>0</v>
      </c>
      <c r="T156" s="86">
        <f t="shared" si="57"/>
        <v>0</v>
      </c>
    </row>
    <row r="157" spans="1:20" s="17" customFormat="1" ht="21" customHeight="1" x14ac:dyDescent="0.3">
      <c r="A157" s="106">
        <v>23</v>
      </c>
      <c r="B157" s="140"/>
      <c r="C157" s="140"/>
      <c r="D157" s="140"/>
      <c r="E157" s="115">
        <v>0</v>
      </c>
      <c r="F157" s="110">
        <v>0</v>
      </c>
      <c r="G157" s="86">
        <f t="shared" si="52"/>
        <v>0</v>
      </c>
      <c r="H157" s="85">
        <v>0</v>
      </c>
      <c r="I157" s="85">
        <v>0</v>
      </c>
      <c r="J157" s="86">
        <f t="shared" si="53"/>
        <v>0</v>
      </c>
      <c r="K157" s="85">
        <v>0</v>
      </c>
      <c r="L157" s="85">
        <v>0</v>
      </c>
      <c r="M157" s="86">
        <f t="shared" si="54"/>
        <v>0</v>
      </c>
      <c r="N157" s="85">
        <v>0</v>
      </c>
      <c r="O157" s="85">
        <v>0</v>
      </c>
      <c r="P157" s="86">
        <f t="shared" si="55"/>
        <v>0</v>
      </c>
      <c r="Q157" s="85">
        <v>0</v>
      </c>
      <c r="R157" s="85">
        <v>0</v>
      </c>
      <c r="S157" s="86">
        <f t="shared" si="56"/>
        <v>0</v>
      </c>
      <c r="T157" s="86">
        <f t="shared" si="57"/>
        <v>0</v>
      </c>
    </row>
    <row r="158" spans="1:20" s="17" customFormat="1" ht="21" customHeight="1" x14ac:dyDescent="0.3">
      <c r="A158" s="106">
        <v>24</v>
      </c>
      <c r="B158" s="140"/>
      <c r="C158" s="140"/>
      <c r="D158" s="140"/>
      <c r="E158" s="115">
        <v>0</v>
      </c>
      <c r="F158" s="110">
        <v>0</v>
      </c>
      <c r="G158" s="86">
        <f t="shared" si="52"/>
        <v>0</v>
      </c>
      <c r="H158" s="85">
        <v>0</v>
      </c>
      <c r="I158" s="85">
        <v>0</v>
      </c>
      <c r="J158" s="86">
        <f t="shared" si="53"/>
        <v>0</v>
      </c>
      <c r="K158" s="85">
        <v>0</v>
      </c>
      <c r="L158" s="85">
        <v>0</v>
      </c>
      <c r="M158" s="86">
        <f t="shared" si="54"/>
        <v>0</v>
      </c>
      <c r="N158" s="85">
        <v>0</v>
      </c>
      <c r="O158" s="85">
        <v>0</v>
      </c>
      <c r="P158" s="86">
        <f t="shared" si="55"/>
        <v>0</v>
      </c>
      <c r="Q158" s="85">
        <v>0</v>
      </c>
      <c r="R158" s="85">
        <v>0</v>
      </c>
      <c r="S158" s="86">
        <f t="shared" si="56"/>
        <v>0</v>
      </c>
      <c r="T158" s="86">
        <f t="shared" si="57"/>
        <v>0</v>
      </c>
    </row>
    <row r="159" spans="1:20" s="17" customFormat="1" ht="21" customHeight="1" x14ac:dyDescent="0.3">
      <c r="A159" s="106">
        <v>25</v>
      </c>
      <c r="B159" s="141" t="s">
        <v>89</v>
      </c>
      <c r="C159" s="141"/>
      <c r="D159" s="141"/>
      <c r="E159" s="134"/>
      <c r="F159" s="88"/>
      <c r="G159" s="87"/>
      <c r="H159" s="87"/>
      <c r="I159" s="87"/>
      <c r="J159" s="87"/>
      <c r="K159" s="87"/>
      <c r="L159" s="87"/>
      <c r="M159" s="87"/>
      <c r="N159" s="87"/>
      <c r="O159" s="87"/>
      <c r="P159" s="87"/>
      <c r="Q159" s="87"/>
      <c r="R159" s="87"/>
      <c r="S159" s="87"/>
      <c r="T159" s="87"/>
    </row>
    <row r="160" spans="1:20" s="17" customFormat="1" ht="21" customHeight="1" x14ac:dyDescent="0.3">
      <c r="A160" s="106">
        <v>26</v>
      </c>
      <c r="B160" s="140"/>
      <c r="C160" s="140"/>
      <c r="D160" s="140"/>
      <c r="E160" s="115">
        <v>0</v>
      </c>
      <c r="F160" s="110">
        <v>0</v>
      </c>
      <c r="G160" s="86">
        <f t="shared" ref="G160:G164" si="58">E160*F160</f>
        <v>0</v>
      </c>
      <c r="H160" s="85">
        <v>0</v>
      </c>
      <c r="I160" s="85">
        <v>0</v>
      </c>
      <c r="J160" s="86">
        <f t="shared" ref="J160:J164" si="59">H160*I160</f>
        <v>0</v>
      </c>
      <c r="K160" s="85">
        <v>0</v>
      </c>
      <c r="L160" s="85">
        <v>0</v>
      </c>
      <c r="M160" s="86">
        <f t="shared" ref="M160:M164" si="60">K160*L160</f>
        <v>0</v>
      </c>
      <c r="N160" s="85">
        <v>0</v>
      </c>
      <c r="O160" s="85">
        <v>0</v>
      </c>
      <c r="P160" s="86">
        <f t="shared" ref="P160:P164" si="61">N160*O160</f>
        <v>0</v>
      </c>
      <c r="Q160" s="85">
        <v>0</v>
      </c>
      <c r="R160" s="85">
        <v>0</v>
      </c>
      <c r="S160" s="86">
        <f t="shared" ref="S160:S164" si="62">Q160*R160</f>
        <v>0</v>
      </c>
      <c r="T160" s="86">
        <f t="shared" ref="T160:T164" si="63">G160+J160+M160+P160</f>
        <v>0</v>
      </c>
    </row>
    <row r="161" spans="1:20" s="17" customFormat="1" ht="21" customHeight="1" x14ac:dyDescent="0.3">
      <c r="A161" s="106">
        <v>27</v>
      </c>
      <c r="B161" s="140"/>
      <c r="C161" s="140"/>
      <c r="D161" s="140"/>
      <c r="E161" s="115">
        <v>0</v>
      </c>
      <c r="F161" s="110">
        <v>0</v>
      </c>
      <c r="G161" s="86">
        <f t="shared" si="58"/>
        <v>0</v>
      </c>
      <c r="H161" s="85">
        <v>0</v>
      </c>
      <c r="I161" s="85">
        <v>0</v>
      </c>
      <c r="J161" s="86">
        <f t="shared" si="59"/>
        <v>0</v>
      </c>
      <c r="K161" s="85">
        <v>0</v>
      </c>
      <c r="L161" s="85">
        <v>0</v>
      </c>
      <c r="M161" s="86">
        <f t="shared" si="60"/>
        <v>0</v>
      </c>
      <c r="N161" s="85">
        <v>0</v>
      </c>
      <c r="O161" s="85">
        <v>0</v>
      </c>
      <c r="P161" s="86">
        <f t="shared" si="61"/>
        <v>0</v>
      </c>
      <c r="Q161" s="85">
        <v>0</v>
      </c>
      <c r="R161" s="85">
        <v>0</v>
      </c>
      <c r="S161" s="86">
        <f t="shared" si="62"/>
        <v>0</v>
      </c>
      <c r="T161" s="86">
        <f t="shared" si="63"/>
        <v>0</v>
      </c>
    </row>
    <row r="162" spans="1:20" s="17" customFormat="1" ht="21" customHeight="1" x14ac:dyDescent="0.3">
      <c r="A162" s="106">
        <v>28</v>
      </c>
      <c r="B162" s="140"/>
      <c r="C162" s="140"/>
      <c r="D162" s="140"/>
      <c r="E162" s="115">
        <v>0</v>
      </c>
      <c r="F162" s="110">
        <v>0</v>
      </c>
      <c r="G162" s="86">
        <f t="shared" si="58"/>
        <v>0</v>
      </c>
      <c r="H162" s="85">
        <v>0</v>
      </c>
      <c r="I162" s="85">
        <v>0</v>
      </c>
      <c r="J162" s="86">
        <f t="shared" si="59"/>
        <v>0</v>
      </c>
      <c r="K162" s="85">
        <v>0</v>
      </c>
      <c r="L162" s="85">
        <v>0</v>
      </c>
      <c r="M162" s="86">
        <f t="shared" si="60"/>
        <v>0</v>
      </c>
      <c r="N162" s="85">
        <v>0</v>
      </c>
      <c r="O162" s="85">
        <v>0</v>
      </c>
      <c r="P162" s="86">
        <f t="shared" si="61"/>
        <v>0</v>
      </c>
      <c r="Q162" s="85">
        <v>0</v>
      </c>
      <c r="R162" s="85">
        <v>0</v>
      </c>
      <c r="S162" s="86">
        <f t="shared" si="62"/>
        <v>0</v>
      </c>
      <c r="T162" s="86">
        <f t="shared" si="63"/>
        <v>0</v>
      </c>
    </row>
    <row r="163" spans="1:20" s="17" customFormat="1" ht="21" customHeight="1" x14ac:dyDescent="0.3">
      <c r="A163" s="106">
        <v>29</v>
      </c>
      <c r="B163" s="140"/>
      <c r="C163" s="140"/>
      <c r="D163" s="140"/>
      <c r="E163" s="115">
        <v>0</v>
      </c>
      <c r="F163" s="110">
        <v>0</v>
      </c>
      <c r="G163" s="86">
        <f t="shared" si="58"/>
        <v>0</v>
      </c>
      <c r="H163" s="85">
        <v>0</v>
      </c>
      <c r="I163" s="85">
        <v>0</v>
      </c>
      <c r="J163" s="86">
        <f t="shared" si="59"/>
        <v>0</v>
      </c>
      <c r="K163" s="85">
        <v>0</v>
      </c>
      <c r="L163" s="85">
        <v>0</v>
      </c>
      <c r="M163" s="86">
        <f t="shared" si="60"/>
        <v>0</v>
      </c>
      <c r="N163" s="85">
        <v>0</v>
      </c>
      <c r="O163" s="85">
        <v>0</v>
      </c>
      <c r="P163" s="86">
        <f t="shared" si="61"/>
        <v>0</v>
      </c>
      <c r="Q163" s="85">
        <v>0</v>
      </c>
      <c r="R163" s="85">
        <v>0</v>
      </c>
      <c r="S163" s="86">
        <f t="shared" si="62"/>
        <v>0</v>
      </c>
      <c r="T163" s="86">
        <f t="shared" si="63"/>
        <v>0</v>
      </c>
    </row>
    <row r="164" spans="1:20" s="17" customFormat="1" ht="21" customHeight="1" x14ac:dyDescent="0.3">
      <c r="A164" s="106">
        <v>30</v>
      </c>
      <c r="B164" s="140"/>
      <c r="C164" s="140"/>
      <c r="D164" s="140"/>
      <c r="E164" s="115">
        <v>0</v>
      </c>
      <c r="F164" s="110">
        <v>0</v>
      </c>
      <c r="G164" s="86">
        <f t="shared" si="58"/>
        <v>0</v>
      </c>
      <c r="H164" s="85">
        <v>0</v>
      </c>
      <c r="I164" s="85">
        <v>0</v>
      </c>
      <c r="J164" s="86">
        <f t="shared" si="59"/>
        <v>0</v>
      </c>
      <c r="K164" s="85">
        <v>0</v>
      </c>
      <c r="L164" s="85">
        <v>0</v>
      </c>
      <c r="M164" s="86">
        <f t="shared" si="60"/>
        <v>0</v>
      </c>
      <c r="N164" s="85">
        <v>0</v>
      </c>
      <c r="O164" s="85">
        <v>0</v>
      </c>
      <c r="P164" s="86">
        <f t="shared" si="61"/>
        <v>0</v>
      </c>
      <c r="Q164" s="85">
        <v>0</v>
      </c>
      <c r="R164" s="85">
        <v>0</v>
      </c>
      <c r="S164" s="86">
        <f t="shared" si="62"/>
        <v>0</v>
      </c>
      <c r="T164" s="86">
        <f t="shared" si="63"/>
        <v>0</v>
      </c>
    </row>
    <row r="165" spans="1:20" s="17" customFormat="1" ht="21" customHeight="1" x14ac:dyDescent="0.3">
      <c r="A165" s="106">
        <v>31</v>
      </c>
      <c r="B165" s="141" t="s">
        <v>85</v>
      </c>
      <c r="C165" s="157"/>
      <c r="D165" s="157"/>
      <c r="E165" s="87"/>
      <c r="F165" s="87"/>
      <c r="G165" s="87"/>
      <c r="H165" s="87"/>
      <c r="I165" s="87"/>
      <c r="J165" s="87"/>
      <c r="K165" s="87"/>
      <c r="L165" s="87"/>
      <c r="M165" s="87"/>
      <c r="N165" s="87"/>
      <c r="O165" s="87"/>
      <c r="P165" s="87"/>
      <c r="Q165" s="87"/>
      <c r="R165" s="87"/>
      <c r="S165" s="87"/>
      <c r="T165" s="87"/>
    </row>
    <row r="166" spans="1:20" s="17" customFormat="1" ht="21" customHeight="1" x14ac:dyDescent="0.3">
      <c r="A166" s="106">
        <v>32</v>
      </c>
      <c r="B166" s="140"/>
      <c r="C166" s="140"/>
      <c r="D166" s="140"/>
      <c r="E166" s="88"/>
      <c r="F166" s="88"/>
      <c r="G166" s="85">
        <v>0</v>
      </c>
      <c r="H166" s="88"/>
      <c r="I166" s="88"/>
      <c r="J166" s="85">
        <v>0</v>
      </c>
      <c r="K166" s="88"/>
      <c r="L166" s="88"/>
      <c r="M166" s="85">
        <v>0</v>
      </c>
      <c r="N166" s="88"/>
      <c r="O166" s="88"/>
      <c r="P166" s="85">
        <v>0</v>
      </c>
      <c r="Q166" s="88"/>
      <c r="R166" s="88"/>
      <c r="S166" s="85">
        <v>0</v>
      </c>
      <c r="T166" s="86">
        <f t="shared" ref="T166:T170" si="64">G166+J166+M166+P166</f>
        <v>0</v>
      </c>
    </row>
    <row r="167" spans="1:20" s="17" customFormat="1" ht="21" customHeight="1" x14ac:dyDescent="0.3">
      <c r="A167" s="106">
        <v>33</v>
      </c>
      <c r="B167" s="140"/>
      <c r="C167" s="140"/>
      <c r="D167" s="140"/>
      <c r="E167" s="88"/>
      <c r="F167" s="88"/>
      <c r="G167" s="85">
        <v>0</v>
      </c>
      <c r="H167" s="88"/>
      <c r="I167" s="88"/>
      <c r="J167" s="85">
        <v>0</v>
      </c>
      <c r="K167" s="88"/>
      <c r="L167" s="88"/>
      <c r="M167" s="85">
        <v>0</v>
      </c>
      <c r="N167" s="88"/>
      <c r="O167" s="88"/>
      <c r="P167" s="85">
        <v>0</v>
      </c>
      <c r="Q167" s="88"/>
      <c r="R167" s="88"/>
      <c r="S167" s="85">
        <v>0</v>
      </c>
      <c r="T167" s="86">
        <f t="shared" si="64"/>
        <v>0</v>
      </c>
    </row>
    <row r="168" spans="1:20" s="17" customFormat="1" ht="21" customHeight="1" x14ac:dyDescent="0.3">
      <c r="A168" s="106">
        <v>34</v>
      </c>
      <c r="B168" s="140"/>
      <c r="C168" s="140"/>
      <c r="D168" s="140"/>
      <c r="E168" s="88"/>
      <c r="F168" s="88"/>
      <c r="G168" s="85">
        <v>0</v>
      </c>
      <c r="H168" s="88"/>
      <c r="I168" s="88"/>
      <c r="J168" s="85">
        <v>0</v>
      </c>
      <c r="K168" s="88"/>
      <c r="L168" s="88"/>
      <c r="M168" s="85">
        <v>0</v>
      </c>
      <c r="N168" s="88"/>
      <c r="O168" s="88"/>
      <c r="P168" s="85">
        <v>0</v>
      </c>
      <c r="Q168" s="88"/>
      <c r="R168" s="88"/>
      <c r="S168" s="85">
        <v>0</v>
      </c>
      <c r="T168" s="86">
        <f t="shared" si="64"/>
        <v>0</v>
      </c>
    </row>
    <row r="169" spans="1:20" s="17" customFormat="1" ht="21" customHeight="1" x14ac:dyDescent="0.3">
      <c r="A169" s="106">
        <v>35</v>
      </c>
      <c r="B169" s="140"/>
      <c r="C169" s="140"/>
      <c r="D169" s="140"/>
      <c r="E169" s="88"/>
      <c r="F169" s="88"/>
      <c r="G169" s="85">
        <v>0</v>
      </c>
      <c r="H169" s="88"/>
      <c r="I169" s="88"/>
      <c r="J169" s="85">
        <v>0</v>
      </c>
      <c r="K169" s="88"/>
      <c r="L169" s="88"/>
      <c r="M169" s="85">
        <v>0</v>
      </c>
      <c r="N169" s="88"/>
      <c r="O169" s="88"/>
      <c r="P169" s="85">
        <v>0</v>
      </c>
      <c r="Q169" s="88"/>
      <c r="R169" s="88"/>
      <c r="S169" s="85">
        <v>0</v>
      </c>
      <c r="T169" s="86">
        <f t="shared" si="64"/>
        <v>0</v>
      </c>
    </row>
    <row r="170" spans="1:20" s="17" customFormat="1" ht="21" customHeight="1" x14ac:dyDescent="0.3">
      <c r="A170" s="106">
        <v>36</v>
      </c>
      <c r="B170" s="140"/>
      <c r="C170" s="140"/>
      <c r="D170" s="140"/>
      <c r="E170" s="88"/>
      <c r="F170" s="88"/>
      <c r="G170" s="85">
        <v>0</v>
      </c>
      <c r="H170" s="88"/>
      <c r="I170" s="88"/>
      <c r="J170" s="85">
        <v>0</v>
      </c>
      <c r="K170" s="88"/>
      <c r="L170" s="88"/>
      <c r="M170" s="85">
        <v>0</v>
      </c>
      <c r="N170" s="88"/>
      <c r="O170" s="88"/>
      <c r="P170" s="85">
        <v>0</v>
      </c>
      <c r="Q170" s="88"/>
      <c r="R170" s="88"/>
      <c r="S170" s="85">
        <v>0</v>
      </c>
      <c r="T170" s="86">
        <f t="shared" si="64"/>
        <v>0</v>
      </c>
    </row>
    <row r="171" spans="1:20" s="17" customFormat="1" ht="21" customHeight="1" x14ac:dyDescent="0.3">
      <c r="A171" s="106">
        <v>37</v>
      </c>
      <c r="B171" s="141" t="s">
        <v>86</v>
      </c>
      <c r="C171" s="141"/>
      <c r="D171" s="141"/>
      <c r="E171" s="88"/>
      <c r="F171" s="88"/>
      <c r="G171" s="87"/>
      <c r="H171" s="88"/>
      <c r="I171" s="88"/>
      <c r="J171" s="87"/>
      <c r="K171" s="88"/>
      <c r="L171" s="88"/>
      <c r="M171" s="87"/>
      <c r="N171" s="88"/>
      <c r="O171" s="88"/>
      <c r="P171" s="87"/>
      <c r="Q171" s="88"/>
      <c r="R171" s="88"/>
      <c r="S171" s="87"/>
      <c r="T171" s="87"/>
    </row>
    <row r="172" spans="1:20" s="17" customFormat="1" ht="21" customHeight="1" x14ac:dyDescent="0.3">
      <c r="A172" s="106">
        <v>38</v>
      </c>
      <c r="B172" s="140"/>
      <c r="C172" s="140"/>
      <c r="D172" s="140"/>
      <c r="E172" s="88"/>
      <c r="F172" s="88"/>
      <c r="G172" s="85">
        <v>0</v>
      </c>
      <c r="H172" s="88"/>
      <c r="I172" s="88"/>
      <c r="J172" s="85">
        <v>0</v>
      </c>
      <c r="K172" s="88"/>
      <c r="L172" s="88"/>
      <c r="M172" s="85">
        <v>0</v>
      </c>
      <c r="N172" s="88"/>
      <c r="O172" s="88"/>
      <c r="P172" s="85">
        <v>0</v>
      </c>
      <c r="Q172" s="88"/>
      <c r="R172" s="88"/>
      <c r="S172" s="85">
        <v>0</v>
      </c>
      <c r="T172" s="86">
        <f t="shared" ref="T172:T176" si="65">G172+J172+M172+P172</f>
        <v>0</v>
      </c>
    </row>
    <row r="173" spans="1:20" s="17" customFormat="1" ht="21" customHeight="1" x14ac:dyDescent="0.3">
      <c r="A173" s="106">
        <v>39</v>
      </c>
      <c r="B173" s="140"/>
      <c r="C173" s="140"/>
      <c r="D173" s="140"/>
      <c r="E173" s="88"/>
      <c r="F173" s="88"/>
      <c r="G173" s="85">
        <v>0</v>
      </c>
      <c r="H173" s="88"/>
      <c r="I173" s="88"/>
      <c r="J173" s="85">
        <v>0</v>
      </c>
      <c r="K173" s="88"/>
      <c r="L173" s="88"/>
      <c r="M173" s="85">
        <v>0</v>
      </c>
      <c r="N173" s="88"/>
      <c r="O173" s="88"/>
      <c r="P173" s="85">
        <v>0</v>
      </c>
      <c r="Q173" s="88"/>
      <c r="R173" s="88"/>
      <c r="S173" s="85">
        <v>0</v>
      </c>
      <c r="T173" s="86">
        <f t="shared" si="65"/>
        <v>0</v>
      </c>
    </row>
    <row r="174" spans="1:20" s="17" customFormat="1" ht="21" customHeight="1" x14ac:dyDescent="0.3">
      <c r="A174" s="106">
        <v>40</v>
      </c>
      <c r="B174" s="140"/>
      <c r="C174" s="140"/>
      <c r="D174" s="140"/>
      <c r="E174" s="88"/>
      <c r="F174" s="88"/>
      <c r="G174" s="85">
        <v>0</v>
      </c>
      <c r="H174" s="88"/>
      <c r="I174" s="88"/>
      <c r="J174" s="85">
        <v>0</v>
      </c>
      <c r="K174" s="88"/>
      <c r="L174" s="88"/>
      <c r="M174" s="85">
        <v>0</v>
      </c>
      <c r="N174" s="88"/>
      <c r="O174" s="88"/>
      <c r="P174" s="85">
        <v>0</v>
      </c>
      <c r="Q174" s="88"/>
      <c r="R174" s="88"/>
      <c r="S174" s="85">
        <v>0</v>
      </c>
      <c r="T174" s="86">
        <f t="shared" si="65"/>
        <v>0</v>
      </c>
    </row>
    <row r="175" spans="1:20" s="17" customFormat="1" ht="21" customHeight="1" x14ac:dyDescent="0.3">
      <c r="A175" s="106">
        <v>41</v>
      </c>
      <c r="B175" s="140"/>
      <c r="C175" s="140"/>
      <c r="D175" s="140"/>
      <c r="E175" s="88"/>
      <c r="F175" s="88"/>
      <c r="G175" s="85">
        <v>0</v>
      </c>
      <c r="H175" s="88"/>
      <c r="I175" s="88"/>
      <c r="J175" s="85">
        <v>0</v>
      </c>
      <c r="K175" s="88"/>
      <c r="L175" s="88"/>
      <c r="M175" s="85">
        <v>0</v>
      </c>
      <c r="N175" s="88"/>
      <c r="O175" s="88"/>
      <c r="P175" s="85">
        <v>0</v>
      </c>
      <c r="Q175" s="88"/>
      <c r="R175" s="88"/>
      <c r="S175" s="85">
        <v>0</v>
      </c>
      <c r="T175" s="86">
        <f t="shared" si="65"/>
        <v>0</v>
      </c>
    </row>
    <row r="176" spans="1:20" s="17" customFormat="1" ht="21" customHeight="1" x14ac:dyDescent="0.3">
      <c r="A176" s="106">
        <v>42</v>
      </c>
      <c r="B176" s="140"/>
      <c r="C176" s="140"/>
      <c r="D176" s="140"/>
      <c r="E176" s="88"/>
      <c r="F176" s="88"/>
      <c r="G176" s="85">
        <v>0</v>
      </c>
      <c r="H176" s="88"/>
      <c r="I176" s="88"/>
      <c r="J176" s="85">
        <v>0</v>
      </c>
      <c r="K176" s="88"/>
      <c r="L176" s="88"/>
      <c r="M176" s="85">
        <v>0</v>
      </c>
      <c r="N176" s="88"/>
      <c r="O176" s="88"/>
      <c r="P176" s="85">
        <v>0</v>
      </c>
      <c r="Q176" s="88"/>
      <c r="R176" s="88"/>
      <c r="S176" s="85">
        <v>0</v>
      </c>
      <c r="T176" s="86">
        <f t="shared" si="65"/>
        <v>0</v>
      </c>
    </row>
    <row r="177" spans="1:20" s="17" customFormat="1" ht="21" customHeight="1" x14ac:dyDescent="0.3">
      <c r="A177" s="106">
        <v>43</v>
      </c>
      <c r="B177" s="141" t="s">
        <v>87</v>
      </c>
      <c r="C177" s="141"/>
      <c r="D177" s="141"/>
      <c r="E177" s="88"/>
      <c r="F177" s="88"/>
      <c r="G177" s="87"/>
      <c r="H177" s="88"/>
      <c r="I177" s="88"/>
      <c r="J177" s="87"/>
      <c r="K177" s="88"/>
      <c r="L177" s="88"/>
      <c r="M177" s="87"/>
      <c r="N177" s="88"/>
      <c r="O177" s="88"/>
      <c r="P177" s="87"/>
      <c r="Q177" s="88"/>
      <c r="R177" s="88"/>
      <c r="S177" s="87"/>
      <c r="T177" s="87"/>
    </row>
    <row r="178" spans="1:20" s="17" customFormat="1" ht="21" customHeight="1" x14ac:dyDescent="0.3">
      <c r="A178" s="106">
        <v>44</v>
      </c>
      <c r="B178" s="143"/>
      <c r="C178" s="143"/>
      <c r="D178" s="143"/>
      <c r="E178" s="88"/>
      <c r="F178" s="88"/>
      <c r="G178" s="85">
        <v>0</v>
      </c>
      <c r="H178" s="88"/>
      <c r="I178" s="88"/>
      <c r="J178" s="85">
        <v>0</v>
      </c>
      <c r="K178" s="88"/>
      <c r="L178" s="88"/>
      <c r="M178" s="85">
        <v>0</v>
      </c>
      <c r="N178" s="88"/>
      <c r="O178" s="88"/>
      <c r="P178" s="85">
        <v>0</v>
      </c>
      <c r="Q178" s="88"/>
      <c r="R178" s="88"/>
      <c r="S178" s="85">
        <v>0</v>
      </c>
      <c r="T178" s="86">
        <f t="shared" ref="T178:T182" si="66">G178+J178+M178+P178</f>
        <v>0</v>
      </c>
    </row>
    <row r="179" spans="1:20" s="17" customFormat="1" ht="21" customHeight="1" x14ac:dyDescent="0.3">
      <c r="A179" s="106">
        <v>45</v>
      </c>
      <c r="B179" s="140"/>
      <c r="C179" s="140"/>
      <c r="D179" s="140"/>
      <c r="E179" s="88"/>
      <c r="F179" s="88"/>
      <c r="G179" s="85">
        <v>0</v>
      </c>
      <c r="H179" s="88"/>
      <c r="I179" s="88"/>
      <c r="J179" s="85">
        <v>0</v>
      </c>
      <c r="K179" s="88"/>
      <c r="L179" s="88"/>
      <c r="M179" s="85">
        <v>0</v>
      </c>
      <c r="N179" s="88"/>
      <c r="O179" s="88"/>
      <c r="P179" s="85">
        <v>0</v>
      </c>
      <c r="Q179" s="88"/>
      <c r="R179" s="88"/>
      <c r="S179" s="85">
        <v>0</v>
      </c>
      <c r="T179" s="86">
        <f t="shared" si="66"/>
        <v>0</v>
      </c>
    </row>
    <row r="180" spans="1:20" s="17" customFormat="1" ht="21" customHeight="1" x14ac:dyDescent="0.3">
      <c r="A180" s="106">
        <v>46</v>
      </c>
      <c r="B180" s="140"/>
      <c r="C180" s="140"/>
      <c r="D180" s="140"/>
      <c r="E180" s="88"/>
      <c r="F180" s="88"/>
      <c r="G180" s="85">
        <v>0</v>
      </c>
      <c r="H180" s="88"/>
      <c r="I180" s="88"/>
      <c r="J180" s="85">
        <v>0</v>
      </c>
      <c r="K180" s="88"/>
      <c r="L180" s="88"/>
      <c r="M180" s="85">
        <v>0</v>
      </c>
      <c r="N180" s="88"/>
      <c r="O180" s="88"/>
      <c r="P180" s="85">
        <v>0</v>
      </c>
      <c r="Q180" s="88"/>
      <c r="R180" s="88"/>
      <c r="S180" s="85">
        <v>0</v>
      </c>
      <c r="T180" s="86">
        <f t="shared" si="66"/>
        <v>0</v>
      </c>
    </row>
    <row r="181" spans="1:20" s="17" customFormat="1" ht="21" customHeight="1" x14ac:dyDescent="0.3">
      <c r="A181" s="106">
        <v>47</v>
      </c>
      <c r="B181" s="140"/>
      <c r="C181" s="140"/>
      <c r="D181" s="140"/>
      <c r="E181" s="88"/>
      <c r="F181" s="88"/>
      <c r="G181" s="85">
        <v>0</v>
      </c>
      <c r="H181" s="88"/>
      <c r="I181" s="88"/>
      <c r="J181" s="85">
        <v>0</v>
      </c>
      <c r="K181" s="88"/>
      <c r="L181" s="88"/>
      <c r="M181" s="85">
        <v>0</v>
      </c>
      <c r="N181" s="88"/>
      <c r="O181" s="88"/>
      <c r="P181" s="85">
        <v>0</v>
      </c>
      <c r="Q181" s="88"/>
      <c r="R181" s="88"/>
      <c r="S181" s="85">
        <v>0</v>
      </c>
      <c r="T181" s="86">
        <f t="shared" si="66"/>
        <v>0</v>
      </c>
    </row>
    <row r="182" spans="1:20" s="17" customFormat="1" ht="21" customHeight="1" x14ac:dyDescent="0.3">
      <c r="A182" s="106">
        <v>48</v>
      </c>
      <c r="B182" s="140"/>
      <c r="C182" s="140"/>
      <c r="D182" s="140"/>
      <c r="E182" s="88"/>
      <c r="F182" s="88"/>
      <c r="G182" s="85">
        <v>0</v>
      </c>
      <c r="H182" s="88"/>
      <c r="I182" s="88"/>
      <c r="J182" s="85">
        <v>0</v>
      </c>
      <c r="K182" s="88"/>
      <c r="L182" s="88"/>
      <c r="M182" s="85">
        <v>0</v>
      </c>
      <c r="N182" s="88"/>
      <c r="O182" s="88"/>
      <c r="P182" s="85">
        <v>0</v>
      </c>
      <c r="Q182" s="88"/>
      <c r="R182" s="88"/>
      <c r="S182" s="85">
        <v>0</v>
      </c>
      <c r="T182" s="86">
        <f t="shared" si="66"/>
        <v>0</v>
      </c>
    </row>
    <row r="183" spans="1:20" s="17" customFormat="1" ht="21" customHeight="1" x14ac:dyDescent="0.3">
      <c r="A183" s="106">
        <v>49</v>
      </c>
      <c r="B183" s="141" t="s">
        <v>88</v>
      </c>
      <c r="C183" s="141"/>
      <c r="D183" s="141"/>
      <c r="E183" s="88"/>
      <c r="F183" s="88"/>
      <c r="G183" s="87"/>
      <c r="H183" s="88"/>
      <c r="I183" s="88"/>
      <c r="J183" s="87"/>
      <c r="K183" s="88"/>
      <c r="L183" s="88"/>
      <c r="M183" s="87"/>
      <c r="N183" s="88"/>
      <c r="O183" s="88"/>
      <c r="P183" s="87"/>
      <c r="Q183" s="88"/>
      <c r="R183" s="88"/>
      <c r="S183" s="87"/>
      <c r="T183" s="87"/>
    </row>
    <row r="184" spans="1:20" s="17" customFormat="1" ht="21" customHeight="1" x14ac:dyDescent="0.3">
      <c r="A184" s="106">
        <v>50</v>
      </c>
      <c r="B184" s="143"/>
      <c r="C184" s="143"/>
      <c r="D184" s="143"/>
      <c r="E184" s="88"/>
      <c r="F184" s="88"/>
      <c r="G184" s="85">
        <v>0</v>
      </c>
      <c r="H184" s="88"/>
      <c r="I184" s="88"/>
      <c r="J184" s="85">
        <v>0</v>
      </c>
      <c r="K184" s="88"/>
      <c r="L184" s="88"/>
      <c r="M184" s="85">
        <v>0</v>
      </c>
      <c r="N184" s="88"/>
      <c r="O184" s="88"/>
      <c r="P184" s="85">
        <v>0</v>
      </c>
      <c r="Q184" s="88"/>
      <c r="R184" s="88"/>
      <c r="S184" s="85">
        <v>0</v>
      </c>
      <c r="T184" s="86">
        <f t="shared" ref="T184:T188" si="67">G184+J184+M184+P184</f>
        <v>0</v>
      </c>
    </row>
    <row r="185" spans="1:20" s="17" customFormat="1" ht="21" customHeight="1" x14ac:dyDescent="0.3">
      <c r="A185" s="106">
        <v>51</v>
      </c>
      <c r="B185" s="143"/>
      <c r="C185" s="143"/>
      <c r="D185" s="143"/>
      <c r="E185" s="88"/>
      <c r="F185" s="88"/>
      <c r="G185" s="85">
        <v>0</v>
      </c>
      <c r="H185" s="88"/>
      <c r="I185" s="88"/>
      <c r="J185" s="85">
        <v>0</v>
      </c>
      <c r="K185" s="88"/>
      <c r="L185" s="88"/>
      <c r="M185" s="85">
        <v>0</v>
      </c>
      <c r="N185" s="88"/>
      <c r="O185" s="88"/>
      <c r="P185" s="85">
        <v>0</v>
      </c>
      <c r="Q185" s="88"/>
      <c r="R185" s="88"/>
      <c r="S185" s="85">
        <v>0</v>
      </c>
      <c r="T185" s="86">
        <f t="shared" si="67"/>
        <v>0</v>
      </c>
    </row>
    <row r="186" spans="1:20" s="17" customFormat="1" ht="21" customHeight="1" x14ac:dyDescent="0.3">
      <c r="A186" s="106">
        <v>52</v>
      </c>
      <c r="B186" s="140"/>
      <c r="C186" s="140"/>
      <c r="D186" s="140"/>
      <c r="E186" s="88"/>
      <c r="F186" s="88"/>
      <c r="G186" s="85">
        <v>0</v>
      </c>
      <c r="H186" s="88"/>
      <c r="I186" s="88"/>
      <c r="J186" s="85">
        <v>0</v>
      </c>
      <c r="K186" s="88"/>
      <c r="L186" s="88"/>
      <c r="M186" s="85">
        <v>0</v>
      </c>
      <c r="N186" s="88"/>
      <c r="O186" s="88"/>
      <c r="P186" s="85">
        <v>0</v>
      </c>
      <c r="Q186" s="88"/>
      <c r="R186" s="88"/>
      <c r="S186" s="85">
        <v>0</v>
      </c>
      <c r="T186" s="86">
        <f t="shared" si="67"/>
        <v>0</v>
      </c>
    </row>
    <row r="187" spans="1:20" s="17" customFormat="1" ht="21" customHeight="1" x14ac:dyDescent="0.3">
      <c r="A187" s="106">
        <v>53</v>
      </c>
      <c r="B187" s="140"/>
      <c r="C187" s="140"/>
      <c r="D187" s="140"/>
      <c r="E187" s="88"/>
      <c r="F187" s="88"/>
      <c r="G187" s="85">
        <v>0</v>
      </c>
      <c r="H187" s="88"/>
      <c r="I187" s="88"/>
      <c r="J187" s="85">
        <v>0</v>
      </c>
      <c r="K187" s="88"/>
      <c r="L187" s="88"/>
      <c r="M187" s="85">
        <v>0</v>
      </c>
      <c r="N187" s="88"/>
      <c r="O187" s="88"/>
      <c r="P187" s="85">
        <v>0</v>
      </c>
      <c r="Q187" s="88"/>
      <c r="R187" s="88"/>
      <c r="S187" s="85">
        <v>0</v>
      </c>
      <c r="T187" s="86">
        <f t="shared" si="67"/>
        <v>0</v>
      </c>
    </row>
    <row r="188" spans="1:20" s="17" customFormat="1" ht="21" customHeight="1" x14ac:dyDescent="0.3">
      <c r="A188" s="106">
        <v>54</v>
      </c>
      <c r="B188" s="140"/>
      <c r="C188" s="140"/>
      <c r="D188" s="140"/>
      <c r="E188" s="88"/>
      <c r="F188" s="88"/>
      <c r="G188" s="85">
        <v>0</v>
      </c>
      <c r="H188" s="88"/>
      <c r="I188" s="88"/>
      <c r="J188" s="85">
        <v>0</v>
      </c>
      <c r="K188" s="88"/>
      <c r="L188" s="88"/>
      <c r="M188" s="85">
        <v>0</v>
      </c>
      <c r="N188" s="88"/>
      <c r="O188" s="88"/>
      <c r="P188" s="85">
        <v>0</v>
      </c>
      <c r="Q188" s="88"/>
      <c r="R188" s="88"/>
      <c r="S188" s="85">
        <v>0</v>
      </c>
      <c r="T188" s="86">
        <f t="shared" si="67"/>
        <v>0</v>
      </c>
    </row>
    <row r="189" spans="1:20" s="17" customFormat="1" ht="21" customHeight="1" x14ac:dyDescent="0.3">
      <c r="A189" s="106">
        <v>55</v>
      </c>
      <c r="B189" s="141" t="s">
        <v>89</v>
      </c>
      <c r="C189" s="141"/>
      <c r="D189" s="141"/>
      <c r="E189" s="88"/>
      <c r="F189" s="88"/>
      <c r="G189" s="87"/>
      <c r="H189" s="88"/>
      <c r="I189" s="88"/>
      <c r="J189" s="87"/>
      <c r="K189" s="88"/>
      <c r="L189" s="88"/>
      <c r="M189" s="87"/>
      <c r="N189" s="88"/>
      <c r="O189" s="88"/>
      <c r="P189" s="87"/>
      <c r="Q189" s="88"/>
      <c r="R189" s="88"/>
      <c r="S189" s="87"/>
      <c r="T189" s="87"/>
    </row>
    <row r="190" spans="1:20" s="17" customFormat="1" ht="21" customHeight="1" x14ac:dyDescent="0.3">
      <c r="A190" s="106">
        <v>56</v>
      </c>
      <c r="B190" s="140"/>
      <c r="C190" s="140"/>
      <c r="D190" s="140"/>
      <c r="E190" s="88"/>
      <c r="F190" s="88"/>
      <c r="G190" s="85">
        <v>0</v>
      </c>
      <c r="H190" s="88"/>
      <c r="I190" s="88"/>
      <c r="J190" s="85">
        <v>0</v>
      </c>
      <c r="K190" s="88"/>
      <c r="L190" s="88"/>
      <c r="M190" s="85">
        <v>0</v>
      </c>
      <c r="N190" s="88"/>
      <c r="O190" s="88"/>
      <c r="P190" s="85">
        <v>0</v>
      </c>
      <c r="Q190" s="88"/>
      <c r="R190" s="88"/>
      <c r="S190" s="85">
        <v>0</v>
      </c>
      <c r="T190" s="86">
        <f t="shared" ref="T190:T195" si="68">G190+J190+M190+P190</f>
        <v>0</v>
      </c>
    </row>
    <row r="191" spans="1:20" s="17" customFormat="1" ht="21" customHeight="1" x14ac:dyDescent="0.3">
      <c r="A191" s="106">
        <v>57</v>
      </c>
      <c r="B191" s="140"/>
      <c r="C191" s="140"/>
      <c r="D191" s="140"/>
      <c r="E191" s="88"/>
      <c r="F191" s="88"/>
      <c r="G191" s="85">
        <v>0</v>
      </c>
      <c r="H191" s="88"/>
      <c r="I191" s="88"/>
      <c r="J191" s="85">
        <v>0</v>
      </c>
      <c r="K191" s="88"/>
      <c r="L191" s="88"/>
      <c r="M191" s="85">
        <v>0</v>
      </c>
      <c r="N191" s="88"/>
      <c r="O191" s="88"/>
      <c r="P191" s="85">
        <v>0</v>
      </c>
      <c r="Q191" s="88"/>
      <c r="R191" s="88"/>
      <c r="S191" s="85">
        <v>0</v>
      </c>
      <c r="T191" s="86">
        <f t="shared" si="68"/>
        <v>0</v>
      </c>
    </row>
    <row r="192" spans="1:20" s="17" customFormat="1" ht="21" customHeight="1" x14ac:dyDescent="0.3">
      <c r="A192" s="106">
        <v>58</v>
      </c>
      <c r="B192" s="140"/>
      <c r="C192" s="140"/>
      <c r="D192" s="140"/>
      <c r="E192" s="88"/>
      <c r="F192" s="88"/>
      <c r="G192" s="85">
        <v>0</v>
      </c>
      <c r="H192" s="88"/>
      <c r="I192" s="88"/>
      <c r="J192" s="85">
        <v>0</v>
      </c>
      <c r="K192" s="88"/>
      <c r="L192" s="88"/>
      <c r="M192" s="85">
        <v>0</v>
      </c>
      <c r="N192" s="88"/>
      <c r="O192" s="88"/>
      <c r="P192" s="85">
        <v>0</v>
      </c>
      <c r="Q192" s="88"/>
      <c r="R192" s="88"/>
      <c r="S192" s="85">
        <v>0</v>
      </c>
      <c r="T192" s="86">
        <f t="shared" si="68"/>
        <v>0</v>
      </c>
    </row>
    <row r="193" spans="1:20" s="17" customFormat="1" ht="21" customHeight="1" x14ac:dyDescent="0.3">
      <c r="A193" s="106">
        <v>59</v>
      </c>
      <c r="B193" s="140"/>
      <c r="C193" s="140"/>
      <c r="D193" s="140"/>
      <c r="E193" s="88"/>
      <c r="F193" s="88"/>
      <c r="G193" s="85">
        <v>0</v>
      </c>
      <c r="H193" s="88"/>
      <c r="I193" s="88"/>
      <c r="J193" s="85">
        <v>0</v>
      </c>
      <c r="K193" s="88"/>
      <c r="L193" s="88"/>
      <c r="M193" s="85">
        <v>0</v>
      </c>
      <c r="N193" s="88"/>
      <c r="O193" s="88"/>
      <c r="P193" s="85">
        <v>0</v>
      </c>
      <c r="Q193" s="88"/>
      <c r="R193" s="88"/>
      <c r="S193" s="85">
        <v>0</v>
      </c>
      <c r="T193" s="86">
        <f t="shared" si="68"/>
        <v>0</v>
      </c>
    </row>
    <row r="194" spans="1:20" s="17" customFormat="1" ht="21" customHeight="1" x14ac:dyDescent="0.3">
      <c r="A194" s="106">
        <v>60</v>
      </c>
      <c r="B194" s="140"/>
      <c r="C194" s="140"/>
      <c r="D194" s="140"/>
      <c r="E194" s="88"/>
      <c r="F194" s="88"/>
      <c r="G194" s="85">
        <v>0</v>
      </c>
      <c r="H194" s="88"/>
      <c r="I194" s="88"/>
      <c r="J194" s="85">
        <v>0</v>
      </c>
      <c r="K194" s="88"/>
      <c r="L194" s="88"/>
      <c r="M194" s="85">
        <v>0</v>
      </c>
      <c r="N194" s="88"/>
      <c r="O194" s="88"/>
      <c r="P194" s="85">
        <v>0</v>
      </c>
      <c r="Q194" s="88"/>
      <c r="R194" s="88"/>
      <c r="S194" s="85">
        <v>0</v>
      </c>
      <c r="T194" s="86">
        <f t="shared" si="68"/>
        <v>0</v>
      </c>
    </row>
    <row r="195" spans="1:20" s="109" customFormat="1" ht="21" customHeight="1" x14ac:dyDescent="0.25">
      <c r="A195" s="106">
        <v>61</v>
      </c>
      <c r="B195" s="141" t="s">
        <v>80</v>
      </c>
      <c r="C195" s="141"/>
      <c r="D195" s="141"/>
      <c r="E195" s="88"/>
      <c r="F195" s="88"/>
      <c r="G195" s="85">
        <v>0</v>
      </c>
      <c r="H195" s="88"/>
      <c r="I195" s="88"/>
      <c r="J195" s="85">
        <v>0</v>
      </c>
      <c r="K195" s="88"/>
      <c r="L195" s="88"/>
      <c r="M195" s="85">
        <v>0</v>
      </c>
      <c r="N195" s="88"/>
      <c r="O195" s="88"/>
      <c r="P195" s="85">
        <v>0</v>
      </c>
      <c r="Q195" s="88"/>
      <c r="R195" s="88"/>
      <c r="S195" s="85">
        <v>0</v>
      </c>
      <c r="T195" s="86">
        <f t="shared" si="68"/>
        <v>0</v>
      </c>
    </row>
    <row r="196" spans="1:20" s="109" customFormat="1" ht="21" customHeight="1" x14ac:dyDescent="0.25">
      <c r="A196" s="108"/>
      <c r="B196" s="142" t="s">
        <v>5</v>
      </c>
      <c r="C196" s="142"/>
      <c r="D196" s="142"/>
      <c r="E196" s="89"/>
      <c r="F196" s="89"/>
      <c r="G196" s="89">
        <f>ROUND(SUM(G135:G195),2)</f>
        <v>0</v>
      </c>
      <c r="H196" s="89"/>
      <c r="I196" s="89"/>
      <c r="J196" s="89">
        <f>ROUND(SUM(J135:J195),2)</f>
        <v>0</v>
      </c>
      <c r="K196" s="89"/>
      <c r="L196" s="89"/>
      <c r="M196" s="89">
        <f>ROUND(SUM(M135:M195),2)</f>
        <v>0</v>
      </c>
      <c r="N196" s="89"/>
      <c r="O196" s="89"/>
      <c r="P196" s="89">
        <f>ROUND(SUM(P135:P195),2)</f>
        <v>0</v>
      </c>
      <c r="Q196" s="89"/>
      <c r="R196" s="89"/>
      <c r="S196" s="89">
        <f>ROUND(SUM(S135:S195),2)</f>
        <v>0</v>
      </c>
      <c r="T196" s="120">
        <f>ROUND(SUM(T135:T195),2)</f>
        <v>0</v>
      </c>
    </row>
    <row r="197" spans="1:20" s="109" customFormat="1" ht="21" customHeight="1" x14ac:dyDescent="0.25">
      <c r="A197"/>
      <c r="B197"/>
      <c r="C197"/>
      <c r="D197"/>
      <c r="E197"/>
      <c r="F197"/>
      <c r="G197"/>
      <c r="H197"/>
      <c r="I197"/>
      <c r="J197"/>
      <c r="K197"/>
      <c r="L197"/>
      <c r="M197"/>
      <c r="N197"/>
      <c r="O197"/>
      <c r="P197"/>
      <c r="Q197"/>
      <c r="R197"/>
      <c r="S197"/>
      <c r="T197"/>
    </row>
    <row r="198" spans="1:20" ht="21.6" customHeight="1" x14ac:dyDescent="0.35">
      <c r="A198" s="194" t="s">
        <v>101</v>
      </c>
      <c r="B198" s="194"/>
      <c r="C198" s="194"/>
      <c r="D198" s="194"/>
      <c r="E198" s="194"/>
      <c r="F198" s="194"/>
      <c r="G198" s="194"/>
      <c r="H198" s="194"/>
      <c r="I198" s="194"/>
      <c r="J198" s="194"/>
      <c r="K198" s="194"/>
      <c r="L198" s="131"/>
      <c r="M198" s="131"/>
      <c r="N198" s="131"/>
      <c r="O198" s="130"/>
    </row>
    <row r="199" spans="1:20" ht="34.799999999999997" customHeight="1" x14ac:dyDescent="0.35">
      <c r="A199" s="195" t="s">
        <v>103</v>
      </c>
      <c r="B199" s="196"/>
      <c r="C199" s="196"/>
      <c r="D199" s="196"/>
      <c r="E199" s="196"/>
      <c r="F199" s="196"/>
      <c r="G199" s="196"/>
      <c r="H199" s="196"/>
      <c r="I199" s="196"/>
      <c r="J199" s="196"/>
      <c r="K199" s="196"/>
      <c r="L199" s="131"/>
      <c r="M199" s="131"/>
      <c r="N199" s="131"/>
      <c r="O199" s="130"/>
    </row>
    <row r="200" spans="1:20" ht="26.4" customHeight="1" x14ac:dyDescent="0.35">
      <c r="A200" s="136" t="s">
        <v>92</v>
      </c>
      <c r="B200" s="136" t="s">
        <v>93</v>
      </c>
      <c r="C200" s="136" t="s">
        <v>78</v>
      </c>
      <c r="D200" s="187" t="s">
        <v>94</v>
      </c>
      <c r="E200" s="187"/>
      <c r="F200" s="187"/>
      <c r="G200" s="187"/>
      <c r="H200" s="187"/>
      <c r="I200" s="187"/>
      <c r="J200" s="187"/>
      <c r="K200" s="187"/>
      <c r="L200" s="131"/>
      <c r="M200" s="131"/>
      <c r="N200" s="131"/>
      <c r="O200" s="130"/>
    </row>
    <row r="201" spans="1:20" ht="34.950000000000003" customHeight="1" x14ac:dyDescent="0.35">
      <c r="A201" s="137">
        <v>1</v>
      </c>
      <c r="B201" s="138"/>
      <c r="C201" s="139"/>
      <c r="D201" s="193"/>
      <c r="E201" s="193"/>
      <c r="F201" s="193"/>
      <c r="G201" s="193"/>
      <c r="H201" s="193"/>
      <c r="I201" s="193"/>
      <c r="J201" s="193"/>
      <c r="K201" s="193"/>
      <c r="L201" s="131"/>
      <c r="M201" s="131"/>
      <c r="N201" s="131"/>
      <c r="O201" s="130"/>
    </row>
    <row r="202" spans="1:20" ht="34.950000000000003" customHeight="1" x14ac:dyDescent="0.35">
      <c r="A202" s="137">
        <v>2</v>
      </c>
      <c r="B202" s="138"/>
      <c r="C202" s="139"/>
      <c r="D202" s="193"/>
      <c r="E202" s="193"/>
      <c r="F202" s="193"/>
      <c r="G202" s="193"/>
      <c r="H202" s="193"/>
      <c r="I202" s="193"/>
      <c r="J202" s="193"/>
      <c r="K202" s="193"/>
      <c r="L202" s="131"/>
      <c r="M202" s="131"/>
      <c r="N202" s="131"/>
      <c r="O202" s="130"/>
    </row>
    <row r="203" spans="1:20" ht="34.950000000000003" customHeight="1" x14ac:dyDescent="0.35">
      <c r="A203" s="137">
        <v>3</v>
      </c>
      <c r="B203" s="138"/>
      <c r="C203" s="139"/>
      <c r="D203" s="193"/>
      <c r="E203" s="193"/>
      <c r="F203" s="193"/>
      <c r="G203" s="193"/>
      <c r="H203" s="193"/>
      <c r="I203" s="193"/>
      <c r="J203" s="193"/>
      <c r="K203" s="193"/>
      <c r="L203" s="131"/>
      <c r="M203" s="131"/>
      <c r="N203" s="131"/>
      <c r="O203" s="130"/>
    </row>
    <row r="204" spans="1:20" ht="34.950000000000003" customHeight="1" x14ac:dyDescent="0.35">
      <c r="A204" s="137">
        <v>4</v>
      </c>
      <c r="B204" s="138"/>
      <c r="C204" s="139"/>
      <c r="D204" s="193"/>
      <c r="E204" s="193"/>
      <c r="F204" s="193"/>
      <c r="G204" s="193"/>
      <c r="H204" s="193"/>
      <c r="I204" s="193"/>
      <c r="J204" s="193"/>
      <c r="K204" s="193"/>
      <c r="L204" s="131"/>
      <c r="M204" s="131"/>
      <c r="N204" s="131"/>
      <c r="O204" s="130"/>
    </row>
    <row r="205" spans="1:20" ht="34.950000000000003" customHeight="1" x14ac:dyDescent="0.35">
      <c r="A205" s="137">
        <v>5</v>
      </c>
      <c r="B205" s="138"/>
      <c r="C205" s="139"/>
      <c r="D205" s="193"/>
      <c r="E205" s="193"/>
      <c r="F205" s="193"/>
      <c r="G205" s="193"/>
      <c r="H205" s="193"/>
      <c r="I205" s="193"/>
      <c r="J205" s="193"/>
      <c r="K205" s="193"/>
      <c r="L205" s="131"/>
      <c r="M205" s="131"/>
      <c r="N205" s="131"/>
      <c r="O205" s="130"/>
    </row>
    <row r="206" spans="1:20" ht="34.950000000000003" customHeight="1" x14ac:dyDescent="0.35">
      <c r="A206" s="137">
        <v>6</v>
      </c>
      <c r="B206" s="138"/>
      <c r="C206" s="139"/>
      <c r="D206" s="193"/>
      <c r="E206" s="193"/>
      <c r="F206" s="193"/>
      <c r="G206" s="193"/>
      <c r="H206" s="193"/>
      <c r="I206" s="193"/>
      <c r="J206" s="193"/>
      <c r="K206" s="193"/>
      <c r="L206" s="131"/>
      <c r="M206" s="131"/>
      <c r="N206" s="131"/>
      <c r="O206" s="130"/>
    </row>
    <row r="207" spans="1:20" ht="34.950000000000003" customHeight="1" x14ac:dyDescent="0.35">
      <c r="A207" s="137">
        <v>7</v>
      </c>
      <c r="B207" s="138"/>
      <c r="C207" s="139"/>
      <c r="D207" s="193"/>
      <c r="E207" s="193"/>
      <c r="F207" s="193"/>
      <c r="G207" s="193"/>
      <c r="H207" s="193"/>
      <c r="I207" s="193"/>
      <c r="J207" s="193"/>
      <c r="K207" s="193"/>
      <c r="L207" s="131"/>
      <c r="M207" s="131"/>
      <c r="N207" s="131"/>
      <c r="O207" s="130"/>
    </row>
    <row r="208" spans="1:20" ht="34.950000000000003" customHeight="1" x14ac:dyDescent="0.35">
      <c r="A208" s="137">
        <v>8</v>
      </c>
      <c r="B208" s="138"/>
      <c r="C208" s="139"/>
      <c r="D208" s="193"/>
      <c r="E208" s="193"/>
      <c r="F208" s="193"/>
      <c r="G208" s="193"/>
      <c r="H208" s="193"/>
      <c r="I208" s="193"/>
      <c r="J208" s="193"/>
      <c r="K208" s="193"/>
      <c r="L208" s="131"/>
      <c r="M208" s="131"/>
      <c r="N208" s="131"/>
      <c r="O208" s="130"/>
    </row>
    <row r="209" spans="1:16" ht="34.950000000000003" customHeight="1" x14ac:dyDescent="0.35">
      <c r="A209" s="137">
        <v>9</v>
      </c>
      <c r="B209" s="138"/>
      <c r="C209" s="139"/>
      <c r="D209" s="193"/>
      <c r="E209" s="193"/>
      <c r="F209" s="193"/>
      <c r="G209" s="193"/>
      <c r="H209" s="193"/>
      <c r="I209" s="193"/>
      <c r="J209" s="193"/>
      <c r="K209" s="193"/>
      <c r="L209" s="131"/>
      <c r="M209" s="131"/>
      <c r="N209" s="131"/>
      <c r="O209" s="130"/>
    </row>
    <row r="210" spans="1:16" ht="34.950000000000003" customHeight="1" x14ac:dyDescent="0.35">
      <c r="A210" s="137">
        <v>10</v>
      </c>
      <c r="B210" s="138"/>
      <c r="C210" s="139"/>
      <c r="D210" s="193"/>
      <c r="E210" s="193"/>
      <c r="F210" s="193"/>
      <c r="G210" s="193"/>
      <c r="H210" s="193"/>
      <c r="I210" s="193"/>
      <c r="J210" s="193"/>
      <c r="K210" s="193"/>
      <c r="L210" s="131"/>
      <c r="M210" s="131"/>
      <c r="N210" s="131"/>
      <c r="O210" s="130"/>
    </row>
    <row r="211" spans="1:16" ht="96" customHeight="1" x14ac:dyDescent="0.35">
      <c r="A211" s="200" t="s">
        <v>106</v>
      </c>
      <c r="B211" s="201"/>
      <c r="C211" s="201"/>
      <c r="D211" s="201"/>
      <c r="E211" s="201"/>
      <c r="F211" s="201"/>
      <c r="G211" s="201"/>
      <c r="H211" s="201"/>
      <c r="I211" s="201"/>
      <c r="J211" s="201"/>
      <c r="K211" s="201"/>
      <c r="L211" s="131"/>
      <c r="M211" s="131"/>
      <c r="N211" s="131"/>
      <c r="O211" s="130"/>
    </row>
    <row r="212" spans="1:16" ht="21.6" customHeight="1" x14ac:dyDescent="0.35">
      <c r="A212" s="126"/>
      <c r="B212" s="126"/>
      <c r="C212" s="126"/>
      <c r="D212" s="126"/>
      <c r="E212" s="126"/>
      <c r="F212" s="126"/>
      <c r="G212" s="126"/>
      <c r="H212" s="117"/>
      <c r="I212" s="117"/>
      <c r="J212" s="117"/>
      <c r="K212" s="117"/>
      <c r="L212" s="117"/>
      <c r="M212" s="117"/>
      <c r="N212" s="117"/>
      <c r="O212" s="116"/>
    </row>
    <row r="213" spans="1:16" ht="21.6" customHeight="1" x14ac:dyDescent="0.35">
      <c r="A213" s="198" t="s">
        <v>84</v>
      </c>
      <c r="B213" s="198"/>
      <c r="C213" s="198"/>
      <c r="D213" s="198"/>
      <c r="E213" s="198"/>
      <c r="F213" s="198"/>
      <c r="G213" s="198"/>
      <c r="H213" s="198"/>
      <c r="I213" s="198"/>
      <c r="J213" s="198"/>
      <c r="K213" s="198"/>
      <c r="L213" s="116"/>
    </row>
    <row r="214" spans="1:16" ht="21.6" customHeight="1" x14ac:dyDescent="0.35">
      <c r="A214" s="198"/>
      <c r="B214" s="198"/>
      <c r="C214" s="198"/>
      <c r="D214" s="198"/>
      <c r="E214" s="198"/>
      <c r="F214" s="198"/>
      <c r="G214" s="198"/>
      <c r="H214" s="198"/>
      <c r="I214" s="198"/>
      <c r="J214" s="198"/>
      <c r="K214" s="198"/>
      <c r="L214" s="116"/>
    </row>
    <row r="215" spans="1:16" ht="33" customHeight="1" x14ac:dyDescent="0.35">
      <c r="A215" s="198"/>
      <c r="B215" s="198"/>
      <c r="C215" s="198"/>
      <c r="D215" s="198"/>
      <c r="E215" s="198"/>
      <c r="F215" s="198"/>
      <c r="G215" s="198"/>
      <c r="H215" s="198"/>
      <c r="I215" s="198"/>
      <c r="J215" s="198"/>
      <c r="K215" s="198"/>
      <c r="L215" s="116"/>
    </row>
    <row r="216" spans="1:16" ht="21.75" customHeight="1" x14ac:dyDescent="0.35">
      <c r="A216" s="81"/>
      <c r="B216" s="81"/>
      <c r="C216" s="81"/>
      <c r="D216" s="81"/>
      <c r="E216" s="81"/>
      <c r="F216" s="81"/>
      <c r="G216" s="81"/>
      <c r="H216" s="81"/>
      <c r="I216" s="81"/>
      <c r="J216" s="81"/>
      <c r="K216" s="81"/>
      <c r="L216" s="81"/>
      <c r="M216" s="81"/>
      <c r="N216" s="81"/>
      <c r="O216" s="81"/>
      <c r="P216" s="81"/>
    </row>
    <row r="217" spans="1:16" s="11" customFormat="1" ht="21.9" customHeight="1" x14ac:dyDescent="0.35">
      <c r="A217" s="199" t="s">
        <v>42</v>
      </c>
      <c r="B217" s="199"/>
      <c r="C217" s="199"/>
      <c r="D217" s="199"/>
      <c r="E217" s="199"/>
      <c r="F217" s="199"/>
      <c r="G217" s="199"/>
      <c r="H217" s="199"/>
      <c r="I217" s="199"/>
      <c r="J217" s="199"/>
      <c r="K217" s="199"/>
    </row>
    <row r="218" spans="1:16" s="11" customFormat="1" ht="21.9" customHeight="1" x14ac:dyDescent="0.35">
      <c r="A218" s="2"/>
      <c r="B218" s="2"/>
      <c r="C218" s="2"/>
      <c r="D218" s="2"/>
      <c r="E218" s="2"/>
      <c r="F218" s="2"/>
      <c r="G218" s="2"/>
    </row>
    <row r="219" spans="1:16" s="11" customFormat="1" ht="21.9" customHeight="1" x14ac:dyDescent="0.4">
      <c r="A219" s="30" t="s">
        <v>20</v>
      </c>
    </row>
    <row r="220" spans="1:16" s="11" customFormat="1" ht="21.9" customHeight="1" x14ac:dyDescent="0.35">
      <c r="A220" s="2"/>
      <c r="B220" s="2"/>
      <c r="C220" s="2"/>
      <c r="D220" s="2"/>
      <c r="E220" s="2"/>
      <c r="F220" s="2"/>
      <c r="G220" s="2"/>
    </row>
    <row r="221" spans="1:16" s="11" customFormat="1" ht="21.9" customHeight="1" x14ac:dyDescent="0.35">
      <c r="A221" s="8" t="s">
        <v>29</v>
      </c>
      <c r="B221" s="8"/>
      <c r="C221" s="45"/>
      <c r="D221" s="8"/>
      <c r="E221" s="12"/>
      <c r="F221" s="8"/>
      <c r="G221" s="12"/>
      <c r="H221" s="8"/>
      <c r="I221" s="8"/>
      <c r="J221" s="8"/>
      <c r="K221" s="8"/>
    </row>
    <row r="222" spans="1:16" s="11" customFormat="1" ht="21.9" customHeight="1" x14ac:dyDescent="0.35">
      <c r="A222" s="122" t="s">
        <v>60</v>
      </c>
      <c r="B222" s="160" t="s">
        <v>61</v>
      </c>
      <c r="C222" s="160"/>
      <c r="D222" s="160"/>
      <c r="E222" s="160"/>
      <c r="F222" s="160"/>
      <c r="G222" s="160"/>
      <c r="H222" s="160"/>
      <c r="I222" s="160"/>
      <c r="J222" s="160"/>
      <c r="K222" s="160"/>
    </row>
    <row r="223" spans="1:16" s="11" customFormat="1" ht="21.9" customHeight="1" x14ac:dyDescent="0.35">
      <c r="A223" s="123" t="s">
        <v>60</v>
      </c>
      <c r="B223" s="160" t="s">
        <v>62</v>
      </c>
      <c r="C223" s="160"/>
      <c r="D223" s="160"/>
      <c r="E223" s="160"/>
      <c r="F223" s="160"/>
      <c r="G223" s="160"/>
      <c r="H223" s="160"/>
      <c r="I223" s="160"/>
      <c r="J223" s="160"/>
      <c r="K223" s="160"/>
    </row>
    <row r="224" spans="1:16" s="11" customFormat="1" ht="21.9" customHeight="1" x14ac:dyDescent="0.35">
      <c r="A224" s="123" t="s">
        <v>60</v>
      </c>
      <c r="B224" s="160" t="s">
        <v>63</v>
      </c>
      <c r="C224" s="160"/>
      <c r="D224" s="160"/>
      <c r="E224" s="160"/>
      <c r="F224" s="160"/>
      <c r="G224" s="160"/>
      <c r="H224" s="160"/>
      <c r="I224" s="160"/>
      <c r="J224" s="160"/>
      <c r="K224" s="160"/>
    </row>
    <row r="225" spans="1:16" s="11" customFormat="1" ht="21.9" customHeight="1" x14ac:dyDescent="0.35">
      <c r="A225" s="123" t="s">
        <v>60</v>
      </c>
      <c r="B225" s="160" t="s">
        <v>64</v>
      </c>
      <c r="C225" s="160"/>
      <c r="D225" s="160"/>
      <c r="E225" s="160"/>
      <c r="F225" s="160"/>
      <c r="G225" s="160"/>
      <c r="H225" s="160"/>
      <c r="I225" s="160"/>
      <c r="J225" s="160"/>
      <c r="K225" s="160"/>
    </row>
    <row r="226" spans="1:16" s="11" customFormat="1" ht="21.9" customHeight="1" x14ac:dyDescent="0.35">
      <c r="A226" s="123" t="s">
        <v>60</v>
      </c>
      <c r="B226" s="160" t="s">
        <v>65</v>
      </c>
      <c r="C226" s="160"/>
      <c r="D226" s="160"/>
      <c r="E226" s="160"/>
      <c r="F226" s="160"/>
      <c r="G226" s="160"/>
      <c r="H226" s="160"/>
      <c r="I226" s="160"/>
      <c r="J226" s="160"/>
      <c r="K226" s="160"/>
    </row>
    <row r="227" spans="1:16" s="11" customFormat="1" ht="21.9" customHeight="1" x14ac:dyDescent="0.35">
      <c r="A227" s="124" t="s">
        <v>60</v>
      </c>
      <c r="B227" s="160" t="s">
        <v>66</v>
      </c>
      <c r="C227" s="160"/>
      <c r="D227" s="160"/>
      <c r="E227" s="160"/>
      <c r="F227" s="160"/>
      <c r="G227" s="160"/>
      <c r="H227" s="160"/>
      <c r="I227" s="160"/>
      <c r="J227" s="160"/>
      <c r="K227" s="160"/>
    </row>
    <row r="228" spans="1:16" s="11" customFormat="1" ht="21.9" customHeight="1" x14ac:dyDescent="0.35">
      <c r="A228" s="123" t="s">
        <v>60</v>
      </c>
      <c r="B228" s="160" t="s">
        <v>67</v>
      </c>
      <c r="C228" s="160"/>
      <c r="D228" s="160"/>
      <c r="E228" s="160"/>
      <c r="F228" s="160"/>
      <c r="G228" s="160"/>
      <c r="H228" s="160"/>
      <c r="I228" s="160"/>
      <c r="J228" s="160"/>
      <c r="K228" s="160"/>
    </row>
    <row r="229" spans="1:16" ht="21.9" customHeight="1" x14ac:dyDescent="0.35"/>
    <row r="230" spans="1:16" ht="21.9" customHeight="1" x14ac:dyDescent="0.35">
      <c r="A230" s="164" t="s">
        <v>27</v>
      </c>
      <c r="B230" s="165"/>
      <c r="C230" s="165"/>
      <c r="D230" s="165"/>
      <c r="E230" s="165"/>
      <c r="F230" s="165"/>
      <c r="G230" s="165"/>
      <c r="H230" s="165"/>
      <c r="I230" s="165"/>
      <c r="J230" s="165"/>
      <c r="K230" s="166"/>
      <c r="L230" s="116"/>
      <c r="M230" s="116"/>
      <c r="N230" s="116"/>
      <c r="O230" s="116"/>
      <c r="P230" s="81"/>
    </row>
    <row r="231" spans="1:16" ht="21.9" customHeight="1" x14ac:dyDescent="0.35">
      <c r="A231" s="167"/>
      <c r="B231" s="160"/>
      <c r="C231" s="160"/>
      <c r="D231" s="160"/>
      <c r="E231" s="160"/>
      <c r="F231" s="160"/>
      <c r="G231" s="160"/>
      <c r="H231" s="160"/>
      <c r="I231" s="160"/>
      <c r="J231" s="160"/>
      <c r="K231" s="168"/>
      <c r="L231" s="116"/>
      <c r="M231" s="116"/>
      <c r="N231" s="116"/>
      <c r="O231" s="116"/>
      <c r="P231" s="81"/>
    </row>
    <row r="232" spans="1:16" ht="21.9" customHeight="1" x14ac:dyDescent="0.35">
      <c r="A232" s="167"/>
      <c r="B232" s="160"/>
      <c r="C232" s="160"/>
      <c r="D232" s="160"/>
      <c r="E232" s="160"/>
      <c r="F232" s="160"/>
      <c r="G232" s="160"/>
      <c r="H232" s="160"/>
      <c r="I232" s="160"/>
      <c r="J232" s="160"/>
      <c r="K232" s="168"/>
      <c r="L232" s="116"/>
      <c r="M232" s="116"/>
      <c r="N232" s="116"/>
      <c r="O232" s="116"/>
      <c r="P232" s="81"/>
    </row>
    <row r="233" spans="1:16" ht="21.9" customHeight="1" x14ac:dyDescent="0.35">
      <c r="A233" s="169"/>
      <c r="B233" s="170"/>
      <c r="C233" s="170"/>
      <c r="D233" s="170"/>
      <c r="E233" s="170"/>
      <c r="F233" s="170"/>
      <c r="G233" s="170"/>
      <c r="H233" s="170"/>
      <c r="I233" s="170"/>
      <c r="J233" s="170"/>
      <c r="K233" s="171"/>
      <c r="L233" s="116"/>
      <c r="M233" s="116"/>
      <c r="N233" s="116"/>
      <c r="O233" s="116"/>
      <c r="P233" s="81"/>
    </row>
    <row r="234" spans="1:16" ht="21.9" customHeight="1" x14ac:dyDescent="0.35"/>
    <row r="235" spans="1:16" ht="51" customHeight="1" x14ac:dyDescent="0.35">
      <c r="A235" s="161" t="s">
        <v>68</v>
      </c>
      <c r="B235" s="161"/>
      <c r="C235" s="161"/>
      <c r="D235" s="162"/>
      <c r="E235" s="162"/>
      <c r="F235" s="162"/>
      <c r="G235" s="162"/>
      <c r="H235" s="162"/>
      <c r="I235" s="162"/>
      <c r="J235" s="162"/>
      <c r="K235" s="162"/>
    </row>
    <row r="236" spans="1:16" ht="25.2" customHeight="1" x14ac:dyDescent="0.35">
      <c r="A236" s="163" t="s">
        <v>69</v>
      </c>
      <c r="B236" s="163"/>
      <c r="C236" s="163"/>
      <c r="D236" s="162"/>
      <c r="E236" s="162"/>
      <c r="F236" s="162"/>
      <c r="G236" s="162"/>
      <c r="H236" s="162"/>
      <c r="I236" s="162"/>
      <c r="J236" s="162"/>
      <c r="K236" s="162"/>
      <c r="L236" s="35"/>
      <c r="M236" s="35"/>
      <c r="N236" s="35"/>
      <c r="O236" s="35"/>
      <c r="P236" s="35"/>
    </row>
    <row r="237" spans="1:16" ht="25.2" customHeight="1" x14ac:dyDescent="0.35">
      <c r="A237" s="163" t="s">
        <v>70</v>
      </c>
      <c r="B237" s="163"/>
      <c r="C237" s="163"/>
      <c r="D237" s="162"/>
      <c r="E237" s="162"/>
      <c r="F237" s="162"/>
      <c r="G237" s="162"/>
      <c r="H237" s="162"/>
      <c r="I237" s="162"/>
      <c r="J237" s="162"/>
      <c r="K237" s="162"/>
      <c r="L237" s="12"/>
      <c r="M237" s="121"/>
      <c r="N237" s="121"/>
      <c r="O237" s="121"/>
      <c r="P237" s="11"/>
    </row>
    <row r="238" spans="1:16" ht="25.2" customHeight="1" x14ac:dyDescent="0.35">
      <c r="A238" s="163" t="s">
        <v>71</v>
      </c>
      <c r="B238" s="163"/>
      <c r="C238" s="163"/>
      <c r="D238" s="162"/>
      <c r="E238" s="162"/>
      <c r="F238" s="162"/>
      <c r="G238" s="162"/>
      <c r="H238" s="162"/>
      <c r="I238" s="162"/>
      <c r="J238" s="162"/>
      <c r="K238" s="162"/>
    </row>
    <row r="239" spans="1:16" s="10" customFormat="1" ht="17.399999999999999" x14ac:dyDescent="0.3"/>
    <row r="240" spans="1:16" s="16" customFormat="1" x14ac:dyDescent="0.35">
      <c r="A240" s="15"/>
      <c r="B240" s="15"/>
      <c r="C240" s="15"/>
    </row>
    <row r="241" s="10" customFormat="1" ht="17.399999999999999" x14ac:dyDescent="0.3"/>
    <row r="242" s="10" customFormat="1" ht="17.399999999999999" x14ac:dyDescent="0.3"/>
    <row r="243" s="10" customFormat="1" ht="17.399999999999999" x14ac:dyDescent="0.3"/>
    <row r="244" s="10" customFormat="1" ht="17.399999999999999" x14ac:dyDescent="0.3"/>
    <row r="245" s="10" customFormat="1" ht="17.399999999999999" x14ac:dyDescent="0.3"/>
    <row r="246" s="10" customFormat="1" ht="17.399999999999999" x14ac:dyDescent="0.3"/>
    <row r="247" s="10" customFormat="1" ht="17.399999999999999" x14ac:dyDescent="0.3"/>
    <row r="248" s="10" customFormat="1" ht="17.399999999999999" x14ac:dyDescent="0.3"/>
    <row r="249" s="10" customFormat="1" ht="17.399999999999999" x14ac:dyDescent="0.3"/>
    <row r="250" s="10" customFormat="1" ht="17.399999999999999" x14ac:dyDescent="0.3"/>
    <row r="251" s="10" customFormat="1" ht="17.399999999999999" x14ac:dyDescent="0.3"/>
    <row r="252" s="10" customFormat="1" ht="17.399999999999999" x14ac:dyDescent="0.3"/>
    <row r="253" s="10" customFormat="1" ht="17.399999999999999" x14ac:dyDescent="0.3"/>
    <row r="254" s="10" customFormat="1" ht="17.399999999999999" x14ac:dyDescent="0.3"/>
    <row r="255" s="10" customFormat="1" ht="17.399999999999999" x14ac:dyDescent="0.3"/>
    <row r="256" s="10" customFormat="1" ht="17.399999999999999" x14ac:dyDescent="0.3"/>
    <row r="257" s="10" customFormat="1" ht="17.399999999999999" x14ac:dyDescent="0.3"/>
    <row r="258" s="10" customFormat="1" ht="17.399999999999999" x14ac:dyDescent="0.3"/>
    <row r="259" s="10" customFormat="1" ht="17.399999999999999" x14ac:dyDescent="0.3"/>
    <row r="260" s="10" customFormat="1" ht="17.399999999999999" x14ac:dyDescent="0.3"/>
    <row r="261" s="10" customFormat="1" ht="17.399999999999999" x14ac:dyDescent="0.3"/>
    <row r="262" s="10" customFormat="1" ht="17.399999999999999" x14ac:dyDescent="0.3"/>
    <row r="263" s="10" customFormat="1" ht="17.399999999999999" x14ac:dyDescent="0.3"/>
    <row r="264" s="10" customFormat="1" ht="17.399999999999999" x14ac:dyDescent="0.3"/>
    <row r="265" s="10" customFormat="1" ht="17.399999999999999" x14ac:dyDescent="0.3"/>
    <row r="266" s="10" customFormat="1" ht="17.399999999999999" x14ac:dyDescent="0.3"/>
    <row r="267" s="10" customFormat="1" ht="17.399999999999999" x14ac:dyDescent="0.3"/>
    <row r="268" s="10" customFormat="1" ht="17.399999999999999" x14ac:dyDescent="0.3"/>
    <row r="269" s="10" customFormat="1" ht="17.399999999999999" x14ac:dyDescent="0.3"/>
    <row r="270" s="10" customFormat="1" ht="17.399999999999999" x14ac:dyDescent="0.3"/>
    <row r="271" s="10" customFormat="1" ht="17.399999999999999" x14ac:dyDescent="0.3"/>
    <row r="272" s="10" customFormat="1" ht="17.399999999999999" x14ac:dyDescent="0.3"/>
    <row r="273" s="10" customFormat="1" ht="17.399999999999999" x14ac:dyDescent="0.3"/>
    <row r="274" s="10" customFormat="1" ht="17.399999999999999" x14ac:dyDescent="0.3"/>
    <row r="275" s="10" customFormat="1" ht="17.399999999999999" x14ac:dyDescent="0.3"/>
    <row r="276" s="10" customFormat="1" ht="17.399999999999999" x14ac:dyDescent="0.3"/>
    <row r="277" s="10" customFormat="1" ht="17.399999999999999" x14ac:dyDescent="0.3"/>
    <row r="278" s="10" customFormat="1" ht="17.399999999999999" x14ac:dyDescent="0.3"/>
    <row r="279" s="10" customFormat="1" ht="17.399999999999999" x14ac:dyDescent="0.3"/>
    <row r="280" s="10" customFormat="1" ht="17.399999999999999" x14ac:dyDescent="0.3"/>
  </sheetData>
  <mergeCells count="278">
    <mergeCell ref="A213:K215"/>
    <mergeCell ref="A217:K217"/>
    <mergeCell ref="D114:K114"/>
    <mergeCell ref="A211:K211"/>
    <mergeCell ref="A108:A109"/>
    <mergeCell ref="B108:B109"/>
    <mergeCell ref="C108:C109"/>
    <mergeCell ref="D108:K108"/>
    <mergeCell ref="D109:K109"/>
    <mergeCell ref="D110:K110"/>
    <mergeCell ref="D111:K111"/>
    <mergeCell ref="D112:K112"/>
    <mergeCell ref="D113:K113"/>
    <mergeCell ref="D203:K203"/>
    <mergeCell ref="D204:K204"/>
    <mergeCell ref="D209:K209"/>
    <mergeCell ref="D210:K210"/>
    <mergeCell ref="D205:K205"/>
    <mergeCell ref="D206:K206"/>
    <mergeCell ref="D207:K207"/>
    <mergeCell ref="D208:K208"/>
    <mergeCell ref="B138:D138"/>
    <mergeCell ref="B179:D179"/>
    <mergeCell ref="B180:D180"/>
    <mergeCell ref="B181:D181"/>
    <mergeCell ref="B182:D182"/>
    <mergeCell ref="A104:A105"/>
    <mergeCell ref="B104:B105"/>
    <mergeCell ref="C104:C105"/>
    <mergeCell ref="D104:K104"/>
    <mergeCell ref="D105:K105"/>
    <mergeCell ref="A106:A107"/>
    <mergeCell ref="B106:B107"/>
    <mergeCell ref="C106:C107"/>
    <mergeCell ref="D106:K106"/>
    <mergeCell ref="D107:K107"/>
    <mergeCell ref="A99:K99"/>
    <mergeCell ref="A100:K100"/>
    <mergeCell ref="D101:K101"/>
    <mergeCell ref="A102:A103"/>
    <mergeCell ref="B102:B103"/>
    <mergeCell ref="C102:C103"/>
    <mergeCell ref="D102:K102"/>
    <mergeCell ref="D103:K103"/>
    <mergeCell ref="D202:K202"/>
    <mergeCell ref="A198:K198"/>
    <mergeCell ref="D201:K201"/>
    <mergeCell ref="A199:K199"/>
    <mergeCell ref="D200:K200"/>
    <mergeCell ref="B139:D139"/>
    <mergeCell ref="B140:D140"/>
    <mergeCell ref="B141:D141"/>
    <mergeCell ref="B142:D142"/>
    <mergeCell ref="B148:D148"/>
    <mergeCell ref="B124:G124"/>
    <mergeCell ref="B125:G125"/>
    <mergeCell ref="B126:G126"/>
    <mergeCell ref="B127:G127"/>
    <mergeCell ref="B128:G128"/>
    <mergeCell ref="B129:G129"/>
    <mergeCell ref="A3:D3"/>
    <mergeCell ref="E3:L3"/>
    <mergeCell ref="B164:D164"/>
    <mergeCell ref="B165:D165"/>
    <mergeCell ref="B162:D162"/>
    <mergeCell ref="B163:D163"/>
    <mergeCell ref="B156:D156"/>
    <mergeCell ref="B157:D157"/>
    <mergeCell ref="B158:D158"/>
    <mergeCell ref="B159:D159"/>
    <mergeCell ref="B160:D160"/>
    <mergeCell ref="B161:D161"/>
    <mergeCell ref="B150:D150"/>
    <mergeCell ref="B155:D155"/>
    <mergeCell ref="B135:D135"/>
    <mergeCell ref="B136:D136"/>
    <mergeCell ref="B137:D137"/>
    <mergeCell ref="B149:D149"/>
    <mergeCell ref="B151:D151"/>
    <mergeCell ref="B152:D152"/>
    <mergeCell ref="B153:D153"/>
    <mergeCell ref="B154:D154"/>
    <mergeCell ref="B96:D96"/>
    <mergeCell ref="B97:D97"/>
    <mergeCell ref="T132:T134"/>
    <mergeCell ref="E133:E134"/>
    <mergeCell ref="F133:F134"/>
    <mergeCell ref="G133:G134"/>
    <mergeCell ref="H133:H134"/>
    <mergeCell ref="I133:I134"/>
    <mergeCell ref="J133:J134"/>
    <mergeCell ref="O132:P132"/>
    <mergeCell ref="N133:N134"/>
    <mergeCell ref="Q133:Q134"/>
    <mergeCell ref="R133:R134"/>
    <mergeCell ref="R132:S132"/>
    <mergeCell ref="S133:S134"/>
    <mergeCell ref="O133:O134"/>
    <mergeCell ref="P133:P134"/>
    <mergeCell ref="B36:D36"/>
    <mergeCell ref="B37:D37"/>
    <mergeCell ref="O33:P33"/>
    <mergeCell ref="N34:N35"/>
    <mergeCell ref="O34:O35"/>
    <mergeCell ref="P34:P35"/>
    <mergeCell ref="T33:T35"/>
    <mergeCell ref="E34:E35"/>
    <mergeCell ref="F34:F35"/>
    <mergeCell ref="G34:G35"/>
    <mergeCell ref="H34:H35"/>
    <mergeCell ref="I34:I35"/>
    <mergeCell ref="J34:J35"/>
    <mergeCell ref="K34:K35"/>
    <mergeCell ref="L34:L35"/>
    <mergeCell ref="I33:J33"/>
    <mergeCell ref="L33:M33"/>
    <mergeCell ref="M34:M35"/>
    <mergeCell ref="Q34:Q35"/>
    <mergeCell ref="R34:R35"/>
    <mergeCell ref="R33:S33"/>
    <mergeCell ref="S34:S35"/>
    <mergeCell ref="A33:A35"/>
    <mergeCell ref="B33:D35"/>
    <mergeCell ref="F33:G33"/>
    <mergeCell ref="A13:A14"/>
    <mergeCell ref="B13:G14"/>
    <mergeCell ref="B20:G20"/>
    <mergeCell ref="B21:G21"/>
    <mergeCell ref="B28:G28"/>
    <mergeCell ref="B29:G29"/>
    <mergeCell ref="B27:G27"/>
    <mergeCell ref="A31:Q31"/>
    <mergeCell ref="B25:G25"/>
    <mergeCell ref="A32:G32"/>
    <mergeCell ref="E7:L7"/>
    <mergeCell ref="A9:L10"/>
    <mergeCell ref="A12:G12"/>
    <mergeCell ref="B24:G24"/>
    <mergeCell ref="B17:G17"/>
    <mergeCell ref="B18:G18"/>
    <mergeCell ref="B19:G19"/>
    <mergeCell ref="B22:G22"/>
    <mergeCell ref="B23:G23"/>
    <mergeCell ref="B15:G15"/>
    <mergeCell ref="B16:G16"/>
    <mergeCell ref="H13:M13"/>
    <mergeCell ref="A237:C237"/>
    <mergeCell ref="D237:K237"/>
    <mergeCell ref="A238:C238"/>
    <mergeCell ref="D238:K238"/>
    <mergeCell ref="A230:K233"/>
    <mergeCell ref="E5:L5"/>
    <mergeCell ref="B222:K222"/>
    <mergeCell ref="B223:K223"/>
    <mergeCell ref="B224:K224"/>
    <mergeCell ref="B225:K225"/>
    <mergeCell ref="B226:K226"/>
    <mergeCell ref="B64:D64"/>
    <mergeCell ref="B42:D42"/>
    <mergeCell ref="B89:D89"/>
    <mergeCell ref="B90:D90"/>
    <mergeCell ref="B91:D91"/>
    <mergeCell ref="B92:D92"/>
    <mergeCell ref="B93:D93"/>
    <mergeCell ref="B94:D94"/>
    <mergeCell ref="B95:D95"/>
    <mergeCell ref="B143:D143"/>
    <mergeCell ref="B144:D144"/>
    <mergeCell ref="B85:D85"/>
    <mergeCell ref="B86:D86"/>
    <mergeCell ref="B227:K227"/>
    <mergeCell ref="B228:K228"/>
    <mergeCell ref="A235:C235"/>
    <mergeCell ref="D235:K235"/>
    <mergeCell ref="A236:C236"/>
    <mergeCell ref="D236:K236"/>
    <mergeCell ref="B145:D145"/>
    <mergeCell ref="B146:D146"/>
    <mergeCell ref="B147:D147"/>
    <mergeCell ref="B166:D166"/>
    <mergeCell ref="B167:D167"/>
    <mergeCell ref="B168:D168"/>
    <mergeCell ref="B169:D169"/>
    <mergeCell ref="B170:D170"/>
    <mergeCell ref="B171:D171"/>
    <mergeCell ref="B172:D172"/>
    <mergeCell ref="B173:D173"/>
    <mergeCell ref="B174:D174"/>
    <mergeCell ref="B175:D175"/>
    <mergeCell ref="B176:D176"/>
    <mergeCell ref="B177:D177"/>
    <mergeCell ref="B178:D178"/>
    <mergeCell ref="B183:D183"/>
    <mergeCell ref="B184:D184"/>
    <mergeCell ref="B61:D61"/>
    <mergeCell ref="B62:D62"/>
    <mergeCell ref="B63:D63"/>
    <mergeCell ref="B67:D67"/>
    <mergeCell ref="B68:D68"/>
    <mergeCell ref="B69:D69"/>
    <mergeCell ref="B70:D70"/>
    <mergeCell ref="B71:D71"/>
    <mergeCell ref="A1:L1"/>
    <mergeCell ref="B65:D65"/>
    <mergeCell ref="B45:D45"/>
    <mergeCell ref="B38:D38"/>
    <mergeCell ref="B39:D39"/>
    <mergeCell ref="B40:D40"/>
    <mergeCell ref="B41:D41"/>
    <mergeCell ref="B44:D44"/>
    <mergeCell ref="B66:D66"/>
    <mergeCell ref="B43:D43"/>
    <mergeCell ref="A4:D4"/>
    <mergeCell ref="A5:D5"/>
    <mergeCell ref="E4:L4"/>
    <mergeCell ref="E6:L6"/>
    <mergeCell ref="A6:D6"/>
    <mergeCell ref="A7:D7"/>
    <mergeCell ref="B46:D46"/>
    <mergeCell ref="B47:D47"/>
    <mergeCell ref="B48:D48"/>
    <mergeCell ref="B60:D60"/>
    <mergeCell ref="B49:D49"/>
    <mergeCell ref="B50:D50"/>
    <mergeCell ref="B51:D51"/>
    <mergeCell ref="B52:D52"/>
    <mergeCell ref="B53:D53"/>
    <mergeCell ref="B54:D54"/>
    <mergeCell ref="B55:D55"/>
    <mergeCell ref="B56:D56"/>
    <mergeCell ref="B57:D57"/>
    <mergeCell ref="B58:D58"/>
    <mergeCell ref="B59:D59"/>
    <mergeCell ref="B72:D72"/>
    <mergeCell ref="B73:D73"/>
    <mergeCell ref="B74:D74"/>
    <mergeCell ref="B75:D75"/>
    <mergeCell ref="B76:D76"/>
    <mergeCell ref="B77:D77"/>
    <mergeCell ref="B78:D78"/>
    <mergeCell ref="B79:D79"/>
    <mergeCell ref="B80:D80"/>
    <mergeCell ref="B81:D81"/>
    <mergeCell ref="B82:D82"/>
    <mergeCell ref="B83:D83"/>
    <mergeCell ref="B84:D84"/>
    <mergeCell ref="A132:A134"/>
    <mergeCell ref="B132:D134"/>
    <mergeCell ref="F132:G132"/>
    <mergeCell ref="I132:J132"/>
    <mergeCell ref="L132:M132"/>
    <mergeCell ref="K133:K134"/>
    <mergeCell ref="L133:L134"/>
    <mergeCell ref="M133:M134"/>
    <mergeCell ref="H117:M117"/>
    <mergeCell ref="B87:D87"/>
    <mergeCell ref="B88:D88"/>
    <mergeCell ref="A131:G131"/>
    <mergeCell ref="A116:G116"/>
    <mergeCell ref="A117:A118"/>
    <mergeCell ref="B117:G118"/>
    <mergeCell ref="B119:G119"/>
    <mergeCell ref="B120:G120"/>
    <mergeCell ref="B121:G121"/>
    <mergeCell ref="B122:G122"/>
    <mergeCell ref="B123:G123"/>
    <mergeCell ref="B194:D194"/>
    <mergeCell ref="B195:D195"/>
    <mergeCell ref="B196:D196"/>
    <mergeCell ref="B185:D185"/>
    <mergeCell ref="B186:D186"/>
    <mergeCell ref="B187:D187"/>
    <mergeCell ref="B188:D188"/>
    <mergeCell ref="B189:D189"/>
    <mergeCell ref="B190:D190"/>
    <mergeCell ref="B191:D191"/>
    <mergeCell ref="B192:D192"/>
    <mergeCell ref="B193:D193"/>
  </mergeCells>
  <pageMargins left="0.19685039370078741" right="0.19685039370078741" top="0.39370078740157483" bottom="0.39370078740157483" header="0" footer="0"/>
  <pageSetup paperSize="9" scale="46" fitToHeight="10" orientation="landscape" r:id="rId1"/>
  <headerFooter alignWithMargins="0">
    <oddFooter>Side &amp;P af &amp;N</oddFooter>
  </headerFooter>
  <rowBreaks count="1" manualBreakCount="1">
    <brk id="25" max="16383" man="1"/>
  </rowBreaks>
  <ignoredErrors>
    <ignoredError sqref="K25:L25 H25:J25 I129:L1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5"/>
  <sheetViews>
    <sheetView view="pageBreakPreview" topLeftCell="A97" zoomScale="80" zoomScaleNormal="70" zoomScaleSheetLayoutView="80" workbookViewId="0">
      <selection activeCell="A98" sqref="A98:H129"/>
    </sheetView>
  </sheetViews>
  <sheetFormatPr defaultColWidth="9.109375" defaultRowHeight="18" x14ac:dyDescent="0.35"/>
  <cols>
    <col min="1" max="1" width="6" style="8" customWidth="1"/>
    <col min="2" max="2" width="20.44140625" style="8" customWidth="1"/>
    <col min="3" max="3" width="22.109375" style="8" customWidth="1"/>
    <col min="4" max="4" width="1.44140625" style="8" customWidth="1"/>
    <col min="5" max="5" width="10.5546875" style="8" customWidth="1"/>
    <col min="6" max="17" width="15.88671875" style="8" customWidth="1"/>
    <col min="18" max="18" width="23.5546875" style="8" customWidth="1"/>
    <col min="19" max="19" width="18.109375" style="8" customWidth="1"/>
    <col min="20" max="16384" width="9.109375" style="8"/>
  </cols>
  <sheetData>
    <row r="1" spans="1:20" s="22" customFormat="1" ht="21.9" customHeight="1" x14ac:dyDescent="0.4">
      <c r="A1" s="62" t="s">
        <v>48</v>
      </c>
      <c r="B1" s="21"/>
      <c r="C1" s="21"/>
      <c r="D1" s="21"/>
      <c r="E1" s="21"/>
      <c r="F1" s="21"/>
      <c r="G1" s="21"/>
      <c r="H1" s="21"/>
      <c r="I1" s="21"/>
      <c r="J1" s="21"/>
      <c r="K1" s="21"/>
      <c r="L1" s="21"/>
      <c r="M1" s="21"/>
      <c r="N1" s="21"/>
      <c r="O1" s="21"/>
      <c r="P1" s="21"/>
      <c r="Q1" s="21"/>
    </row>
    <row r="2" spans="1:20" s="2" customFormat="1" ht="15" customHeight="1" x14ac:dyDescent="0.35">
      <c r="A2" s="71" t="s">
        <v>53</v>
      </c>
      <c r="B2" s="3"/>
      <c r="C2" s="3"/>
      <c r="D2" s="3"/>
      <c r="E2" s="3"/>
      <c r="F2" s="3"/>
      <c r="G2" s="3"/>
      <c r="H2" s="3"/>
      <c r="I2" s="3"/>
      <c r="J2" s="3"/>
      <c r="K2" s="3"/>
      <c r="L2" s="3"/>
      <c r="M2" s="3"/>
      <c r="N2" s="3"/>
      <c r="O2" s="3"/>
      <c r="P2" s="3"/>
      <c r="Q2" s="3"/>
    </row>
    <row r="3" spans="1:20" s="2" customFormat="1" ht="21.9" customHeight="1" x14ac:dyDescent="0.35">
      <c r="A3" s="237" t="s">
        <v>37</v>
      </c>
      <c r="B3" s="238"/>
      <c r="C3" s="238"/>
      <c r="D3" s="238"/>
      <c r="E3" s="239"/>
      <c r="F3" s="233" t="s">
        <v>44</v>
      </c>
      <c r="G3" s="234"/>
      <c r="H3" s="234"/>
      <c r="I3" s="234"/>
      <c r="J3" s="234"/>
      <c r="K3" s="234"/>
      <c r="L3" s="234"/>
      <c r="M3" s="234"/>
      <c r="N3" s="234"/>
      <c r="O3" s="235"/>
      <c r="P3" s="3"/>
      <c r="Q3" s="3"/>
    </row>
    <row r="4" spans="1:20" s="2" customFormat="1" ht="21.9" customHeight="1" x14ac:dyDescent="0.35">
      <c r="A4" s="237" t="s">
        <v>26</v>
      </c>
      <c r="B4" s="238"/>
      <c r="C4" s="238"/>
      <c r="D4" s="238"/>
      <c r="E4" s="239"/>
      <c r="F4" s="60">
        <v>2021</v>
      </c>
      <c r="G4" s="63" t="s">
        <v>38</v>
      </c>
      <c r="H4" s="60">
        <v>2022</v>
      </c>
      <c r="I4" s="242" t="s">
        <v>38</v>
      </c>
      <c r="J4" s="243"/>
      <c r="K4" s="64">
        <v>2023</v>
      </c>
      <c r="L4" s="65" t="s">
        <v>45</v>
      </c>
      <c r="M4" s="64">
        <v>2024</v>
      </c>
      <c r="N4" s="242" t="s">
        <v>38</v>
      </c>
      <c r="O4" s="242"/>
      <c r="P4" s="61"/>
      <c r="Q4" s="218"/>
      <c r="R4" s="218"/>
      <c r="S4" s="3"/>
      <c r="T4" s="3"/>
    </row>
    <row r="5" spans="1:20" s="2" customFormat="1" ht="23.1" customHeight="1" x14ac:dyDescent="0.35">
      <c r="A5" s="237" t="s">
        <v>0</v>
      </c>
      <c r="B5" s="238"/>
      <c r="C5" s="238"/>
      <c r="D5" s="238"/>
      <c r="E5" s="239"/>
      <c r="F5" s="236" t="s">
        <v>49</v>
      </c>
      <c r="G5" s="236"/>
      <c r="H5" s="236"/>
      <c r="I5" s="236"/>
      <c r="J5" s="236"/>
      <c r="K5" s="236"/>
      <c r="L5" s="236"/>
      <c r="M5" s="236"/>
      <c r="N5" s="236"/>
      <c r="O5" s="236"/>
      <c r="P5" s="3"/>
      <c r="Q5" s="3"/>
    </row>
    <row r="6" spans="1:20" s="2" customFormat="1" ht="21.9" customHeight="1" x14ac:dyDescent="0.35">
      <c r="A6" s="237" t="s">
        <v>1</v>
      </c>
      <c r="B6" s="238"/>
      <c r="C6" s="238"/>
      <c r="D6" s="238"/>
      <c r="E6" s="239"/>
      <c r="F6" s="236" t="s">
        <v>50</v>
      </c>
      <c r="G6" s="236"/>
      <c r="H6" s="236"/>
      <c r="I6" s="236"/>
      <c r="J6" s="236"/>
      <c r="K6" s="236"/>
      <c r="L6" s="236"/>
      <c r="M6" s="236"/>
      <c r="N6" s="236"/>
      <c r="O6" s="236"/>
      <c r="P6" s="3"/>
      <c r="Q6" s="3"/>
    </row>
    <row r="7" spans="1:20" s="2" customFormat="1" ht="12" customHeight="1" x14ac:dyDescent="0.35">
      <c r="A7" s="43"/>
      <c r="B7" s="43"/>
      <c r="C7" s="43"/>
      <c r="D7" s="43"/>
      <c r="E7" s="43"/>
      <c r="F7" s="42"/>
      <c r="G7" s="42"/>
      <c r="H7" s="42"/>
      <c r="I7" s="42"/>
      <c r="J7" s="42"/>
      <c r="K7" s="42"/>
      <c r="L7" s="42"/>
      <c r="M7" s="3"/>
      <c r="N7" s="3"/>
      <c r="O7" s="3"/>
      <c r="P7" s="3"/>
      <c r="Q7" s="3"/>
    </row>
    <row r="8" spans="1:20" s="4" customFormat="1" ht="21.75" customHeight="1" x14ac:dyDescent="0.35">
      <c r="A8" s="174" t="s">
        <v>15</v>
      </c>
      <c r="B8" s="174"/>
      <c r="C8" s="174"/>
      <c r="D8" s="240" t="s">
        <v>16</v>
      </c>
      <c r="E8" s="240"/>
      <c r="F8" s="240"/>
      <c r="G8" s="240"/>
      <c r="H8" s="5"/>
      <c r="I8" s="2"/>
      <c r="J8" s="2"/>
      <c r="L8" s="7"/>
    </row>
    <row r="9" spans="1:20" s="4" customFormat="1" ht="24" customHeight="1" x14ac:dyDescent="0.35">
      <c r="A9" s="174" t="s">
        <v>17</v>
      </c>
      <c r="B9" s="174"/>
      <c r="C9" s="174"/>
      <c r="D9" s="241">
        <f>+M29</f>
        <v>15600000</v>
      </c>
      <c r="E9" s="241"/>
      <c r="F9" s="241"/>
      <c r="G9" s="241"/>
      <c r="H9" s="5"/>
      <c r="I9" s="2"/>
      <c r="J9" s="2"/>
      <c r="L9" s="7"/>
    </row>
    <row r="10" spans="1:20" s="4" customFormat="1" ht="23.4" customHeight="1" x14ac:dyDescent="0.35">
      <c r="A10" s="174" t="s">
        <v>18</v>
      </c>
      <c r="B10" s="174"/>
      <c r="C10" s="174"/>
      <c r="D10" s="241">
        <f>+R64</f>
        <v>0</v>
      </c>
      <c r="E10" s="241"/>
      <c r="F10" s="241"/>
      <c r="G10" s="241"/>
      <c r="H10" s="5"/>
      <c r="I10" s="2"/>
      <c r="J10" s="2"/>
      <c r="L10" s="7"/>
    </row>
    <row r="11" spans="1:20" s="4" customFormat="1" ht="20.399999999999999" customHeight="1" x14ac:dyDescent="0.35">
      <c r="A11" s="47"/>
      <c r="B11" s="48" t="s">
        <v>28</v>
      </c>
      <c r="C11" s="49" t="str">
        <f>+IF(D11=0,"OK","Tilpas budgettet")</f>
        <v>Tilpas budgettet</v>
      </c>
      <c r="D11" s="247">
        <f>+D9-D10</f>
        <v>15600000</v>
      </c>
      <c r="E11" s="247"/>
      <c r="F11" s="247"/>
      <c r="G11" s="247"/>
      <c r="H11" s="5"/>
      <c r="I11" s="2"/>
      <c r="J11" s="2"/>
      <c r="L11" s="7"/>
    </row>
    <row r="12" spans="1:20" s="4" customFormat="1" ht="14.1" customHeight="1" x14ac:dyDescent="0.35">
      <c r="A12" s="25"/>
      <c r="B12" s="25"/>
      <c r="C12" s="25"/>
      <c r="D12" s="41"/>
      <c r="E12" s="41"/>
      <c r="F12" s="41"/>
      <c r="G12" s="41"/>
      <c r="H12" s="5"/>
      <c r="I12" s="2"/>
      <c r="J12" s="2"/>
      <c r="L12" s="7"/>
      <c r="O12" s="82"/>
    </row>
    <row r="13" spans="1:20" s="4" customFormat="1" ht="21.9" customHeight="1" x14ac:dyDescent="0.3">
      <c r="A13" s="253" t="s">
        <v>54</v>
      </c>
      <c r="B13" s="254"/>
      <c r="C13" s="254"/>
      <c r="D13" s="254"/>
      <c r="E13" s="254"/>
      <c r="F13" s="254"/>
      <c r="G13" s="254"/>
      <c r="H13" s="254"/>
      <c r="I13" s="254"/>
      <c r="J13" s="254"/>
      <c r="K13" s="254"/>
      <c r="L13" s="254"/>
      <c r="M13" s="254"/>
      <c r="N13" s="255"/>
      <c r="O13" s="72"/>
      <c r="P13" s="72"/>
    </row>
    <row r="14" spans="1:20" s="4" customFormat="1" ht="39.6" customHeight="1" x14ac:dyDescent="0.3">
      <c r="A14" s="256"/>
      <c r="B14" s="257"/>
      <c r="C14" s="257"/>
      <c r="D14" s="257"/>
      <c r="E14" s="257"/>
      <c r="F14" s="257"/>
      <c r="G14" s="257"/>
      <c r="H14" s="257"/>
      <c r="I14" s="257"/>
      <c r="J14" s="257"/>
      <c r="K14" s="257"/>
      <c r="L14" s="257"/>
      <c r="M14" s="257"/>
      <c r="N14" s="258"/>
      <c r="O14" s="72"/>
      <c r="P14" s="72"/>
    </row>
    <row r="15" spans="1:20" s="4" customFormat="1" ht="12.6" customHeight="1" x14ac:dyDescent="0.35">
      <c r="A15" s="25"/>
      <c r="B15" s="25"/>
      <c r="C15" s="25"/>
      <c r="D15" s="24"/>
      <c r="E15" s="24"/>
      <c r="F15" s="24"/>
      <c r="G15" s="24"/>
      <c r="H15" s="5"/>
      <c r="I15" s="2"/>
      <c r="J15" s="2"/>
      <c r="L15" s="7"/>
    </row>
    <row r="16" spans="1:20" ht="21.9" customHeight="1" x14ac:dyDescent="0.35">
      <c r="A16" s="148" t="s">
        <v>39</v>
      </c>
      <c r="B16" s="148"/>
      <c r="C16" s="148"/>
      <c r="D16" s="148"/>
      <c r="E16" s="148"/>
      <c r="F16" s="148"/>
      <c r="G16" s="148"/>
      <c r="H16" s="148"/>
      <c r="L16" s="9"/>
    </row>
    <row r="17" spans="1:19" s="2" customFormat="1" ht="29.4" customHeight="1" x14ac:dyDescent="0.35">
      <c r="A17" s="149" t="s">
        <v>2</v>
      </c>
      <c r="B17" s="248" t="s">
        <v>12</v>
      </c>
      <c r="C17" s="249"/>
      <c r="D17" s="249"/>
      <c r="E17" s="249"/>
      <c r="F17" s="249"/>
      <c r="G17" s="249"/>
      <c r="H17" s="249"/>
      <c r="I17" s="173" t="s">
        <v>14</v>
      </c>
      <c r="J17" s="173"/>
      <c r="K17" s="173"/>
      <c r="L17" s="173"/>
      <c r="M17" s="173"/>
      <c r="N17" s="173"/>
      <c r="O17" s="67"/>
      <c r="P17" s="36"/>
      <c r="Q17" s="36"/>
      <c r="R17" s="36"/>
    </row>
    <row r="18" spans="1:19" s="2" customFormat="1" ht="51.6" customHeight="1" x14ac:dyDescent="0.35">
      <c r="A18" s="150"/>
      <c r="B18" s="250"/>
      <c r="C18" s="251"/>
      <c r="D18" s="251"/>
      <c r="E18" s="251"/>
      <c r="F18" s="251"/>
      <c r="G18" s="251"/>
      <c r="H18" s="251"/>
      <c r="I18" s="28">
        <v>2021</v>
      </c>
      <c r="J18" s="28">
        <v>2022</v>
      </c>
      <c r="K18" s="28">
        <v>2023</v>
      </c>
      <c r="L18" s="28">
        <v>2024</v>
      </c>
      <c r="M18" s="283" t="s">
        <v>43</v>
      </c>
      <c r="N18" s="283"/>
      <c r="O18" s="68"/>
      <c r="P18" s="37"/>
      <c r="Q18" s="37"/>
      <c r="R18" s="37"/>
      <c r="S18" s="37"/>
    </row>
    <row r="19" spans="1:19" s="2" customFormat="1" ht="21.9" customHeight="1" x14ac:dyDescent="0.35">
      <c r="A19" s="23">
        <v>1</v>
      </c>
      <c r="B19" s="259" t="s">
        <v>19</v>
      </c>
      <c r="C19" s="260"/>
      <c r="D19" s="260"/>
      <c r="E19" s="260"/>
      <c r="F19" s="260"/>
      <c r="G19" s="260"/>
      <c r="H19" s="261"/>
      <c r="I19" s="73">
        <v>0</v>
      </c>
      <c r="J19" s="73">
        <v>0</v>
      </c>
      <c r="K19" s="73">
        <v>0</v>
      </c>
      <c r="L19" s="73">
        <v>0</v>
      </c>
      <c r="M19" s="252">
        <f>SUM(I19:L19)</f>
        <v>0</v>
      </c>
      <c r="N19" s="252"/>
      <c r="O19" s="69"/>
      <c r="P19" s="33"/>
      <c r="Q19" s="33"/>
      <c r="R19" s="33"/>
      <c r="S19" s="33"/>
    </row>
    <row r="20" spans="1:19" s="2" customFormat="1" ht="21.9" customHeight="1" x14ac:dyDescent="0.35">
      <c r="A20" s="23">
        <v>2</v>
      </c>
      <c r="B20" s="259" t="s">
        <v>47</v>
      </c>
      <c r="C20" s="260"/>
      <c r="D20" s="260"/>
      <c r="E20" s="260"/>
      <c r="F20" s="260"/>
      <c r="G20" s="260"/>
      <c r="H20" s="261"/>
      <c r="I20" s="73">
        <v>3900000</v>
      </c>
      <c r="J20" s="73">
        <v>3900000</v>
      </c>
      <c r="K20" s="73">
        <v>3900000</v>
      </c>
      <c r="L20" s="73">
        <v>3900000</v>
      </c>
      <c r="M20" s="252">
        <f t="shared" ref="M20:M28" si="0">SUM(I20:L20)</f>
        <v>15600000</v>
      </c>
      <c r="N20" s="252"/>
      <c r="O20" s="69"/>
      <c r="P20" s="33"/>
      <c r="Q20" s="33"/>
      <c r="R20" s="33"/>
      <c r="S20" s="33" t="s">
        <v>46</v>
      </c>
    </row>
    <row r="21" spans="1:19" s="2" customFormat="1" ht="21.9" customHeight="1" x14ac:dyDescent="0.35">
      <c r="A21" s="23">
        <v>3</v>
      </c>
      <c r="B21" s="244"/>
      <c r="C21" s="245"/>
      <c r="D21" s="245"/>
      <c r="E21" s="245"/>
      <c r="F21" s="245"/>
      <c r="G21" s="245"/>
      <c r="H21" s="246"/>
      <c r="I21" s="73">
        <v>0</v>
      </c>
      <c r="J21" s="73">
        <v>0</v>
      </c>
      <c r="K21" s="73">
        <v>0</v>
      </c>
      <c r="L21" s="73">
        <v>0</v>
      </c>
      <c r="M21" s="252">
        <f t="shared" si="0"/>
        <v>0</v>
      </c>
      <c r="N21" s="252"/>
      <c r="O21" s="69"/>
      <c r="P21" s="33"/>
      <c r="Q21" s="33"/>
      <c r="R21" s="33"/>
      <c r="S21" s="33"/>
    </row>
    <row r="22" spans="1:19" s="2" customFormat="1" ht="21.9" customHeight="1" x14ac:dyDescent="0.35">
      <c r="A22" s="23">
        <v>4</v>
      </c>
      <c r="B22" s="244"/>
      <c r="C22" s="245"/>
      <c r="D22" s="245"/>
      <c r="E22" s="245"/>
      <c r="F22" s="245"/>
      <c r="G22" s="245"/>
      <c r="H22" s="246"/>
      <c r="I22" s="73">
        <v>0</v>
      </c>
      <c r="J22" s="73">
        <v>0</v>
      </c>
      <c r="K22" s="73">
        <v>0</v>
      </c>
      <c r="L22" s="73">
        <v>0</v>
      </c>
      <c r="M22" s="252">
        <f t="shared" si="0"/>
        <v>0</v>
      </c>
      <c r="N22" s="252"/>
      <c r="O22" s="69"/>
      <c r="P22" s="33"/>
      <c r="Q22" s="33"/>
      <c r="R22" s="33"/>
      <c r="S22" s="33"/>
    </row>
    <row r="23" spans="1:19" s="2" customFormat="1" ht="21.9" customHeight="1" x14ac:dyDescent="0.35">
      <c r="A23" s="23">
        <v>5</v>
      </c>
      <c r="B23" s="244"/>
      <c r="C23" s="245"/>
      <c r="D23" s="245"/>
      <c r="E23" s="245"/>
      <c r="F23" s="245"/>
      <c r="G23" s="245"/>
      <c r="H23" s="246"/>
      <c r="I23" s="73">
        <v>0</v>
      </c>
      <c r="J23" s="73">
        <v>0</v>
      </c>
      <c r="K23" s="73">
        <v>0</v>
      </c>
      <c r="L23" s="73">
        <v>0</v>
      </c>
      <c r="M23" s="252">
        <f t="shared" si="0"/>
        <v>0</v>
      </c>
      <c r="N23" s="252"/>
      <c r="O23" s="69"/>
      <c r="P23" s="33"/>
      <c r="Q23" s="33"/>
      <c r="R23" s="33"/>
      <c r="S23" s="33"/>
    </row>
    <row r="24" spans="1:19" s="2" customFormat="1" ht="21.9" customHeight="1" x14ac:dyDescent="0.35">
      <c r="A24" s="23">
        <v>6</v>
      </c>
      <c r="B24" s="244"/>
      <c r="C24" s="245"/>
      <c r="D24" s="245"/>
      <c r="E24" s="245"/>
      <c r="F24" s="245"/>
      <c r="G24" s="245"/>
      <c r="H24" s="246"/>
      <c r="I24" s="73">
        <v>0</v>
      </c>
      <c r="J24" s="73">
        <v>0</v>
      </c>
      <c r="K24" s="73">
        <v>0</v>
      </c>
      <c r="L24" s="73">
        <v>0</v>
      </c>
      <c r="M24" s="252">
        <f t="shared" si="0"/>
        <v>0</v>
      </c>
      <c r="N24" s="252"/>
      <c r="O24" s="69"/>
      <c r="P24" s="33"/>
      <c r="Q24" s="33"/>
      <c r="R24" s="33"/>
      <c r="S24" s="33"/>
    </row>
    <row r="25" spans="1:19" s="2" customFormat="1" ht="21.9" customHeight="1" x14ac:dyDescent="0.35">
      <c r="A25" s="23">
        <v>7</v>
      </c>
      <c r="B25" s="244"/>
      <c r="C25" s="245"/>
      <c r="D25" s="245"/>
      <c r="E25" s="245"/>
      <c r="F25" s="245"/>
      <c r="G25" s="245"/>
      <c r="H25" s="246"/>
      <c r="I25" s="73">
        <v>0</v>
      </c>
      <c r="J25" s="73">
        <v>0</v>
      </c>
      <c r="K25" s="73">
        <v>0</v>
      </c>
      <c r="L25" s="73">
        <v>0</v>
      </c>
      <c r="M25" s="252">
        <f t="shared" si="0"/>
        <v>0</v>
      </c>
      <c r="N25" s="252"/>
      <c r="O25" s="69"/>
      <c r="P25" s="33"/>
      <c r="Q25" s="33"/>
      <c r="R25" s="33"/>
      <c r="S25" s="33"/>
    </row>
    <row r="26" spans="1:19" s="2" customFormat="1" ht="21.9" customHeight="1" x14ac:dyDescent="0.35">
      <c r="A26" s="23">
        <v>8</v>
      </c>
      <c r="B26" s="244"/>
      <c r="C26" s="245"/>
      <c r="D26" s="245"/>
      <c r="E26" s="245"/>
      <c r="F26" s="245"/>
      <c r="G26" s="245"/>
      <c r="H26" s="246"/>
      <c r="I26" s="73">
        <v>0</v>
      </c>
      <c r="J26" s="73">
        <v>0</v>
      </c>
      <c r="K26" s="73">
        <v>0</v>
      </c>
      <c r="L26" s="73">
        <v>0</v>
      </c>
      <c r="M26" s="252">
        <f t="shared" si="0"/>
        <v>0</v>
      </c>
      <c r="N26" s="252"/>
      <c r="O26" s="69"/>
      <c r="P26" s="33"/>
      <c r="Q26" s="33"/>
      <c r="R26" s="33"/>
      <c r="S26" s="33"/>
    </row>
    <row r="27" spans="1:19" s="2" customFormat="1" ht="21.9" customHeight="1" x14ac:dyDescent="0.35">
      <c r="A27" s="23">
        <v>9</v>
      </c>
      <c r="B27" s="244"/>
      <c r="C27" s="245"/>
      <c r="D27" s="245"/>
      <c r="E27" s="245"/>
      <c r="F27" s="245"/>
      <c r="G27" s="245"/>
      <c r="H27" s="246"/>
      <c r="I27" s="73">
        <v>0</v>
      </c>
      <c r="J27" s="73">
        <v>0</v>
      </c>
      <c r="K27" s="73">
        <v>0</v>
      </c>
      <c r="L27" s="73">
        <v>0</v>
      </c>
      <c r="M27" s="252">
        <f t="shared" si="0"/>
        <v>0</v>
      </c>
      <c r="N27" s="252"/>
      <c r="O27" s="69"/>
      <c r="P27" s="33"/>
      <c r="Q27" s="33"/>
      <c r="R27" s="33"/>
      <c r="S27" s="33"/>
    </row>
    <row r="28" spans="1:19" s="2" customFormat="1" ht="21.9" customHeight="1" x14ac:dyDescent="0.35">
      <c r="A28" s="23">
        <v>10</v>
      </c>
      <c r="B28" s="244"/>
      <c r="C28" s="245"/>
      <c r="D28" s="245"/>
      <c r="E28" s="245"/>
      <c r="F28" s="245"/>
      <c r="G28" s="245"/>
      <c r="H28" s="246"/>
      <c r="I28" s="73">
        <v>0</v>
      </c>
      <c r="J28" s="73">
        <v>0</v>
      </c>
      <c r="K28" s="73">
        <v>0</v>
      </c>
      <c r="L28" s="73">
        <v>0</v>
      </c>
      <c r="M28" s="252">
        <f t="shared" si="0"/>
        <v>0</v>
      </c>
      <c r="N28" s="252"/>
      <c r="O28" s="69"/>
      <c r="P28" s="33"/>
      <c r="Q28" s="33"/>
      <c r="R28" s="33"/>
      <c r="S28" s="33"/>
    </row>
    <row r="29" spans="1:19" ht="21.9" customHeight="1" x14ac:dyDescent="0.35">
      <c r="A29" s="23"/>
      <c r="B29" s="284" t="s">
        <v>3</v>
      </c>
      <c r="C29" s="285"/>
      <c r="D29" s="285"/>
      <c r="E29" s="285"/>
      <c r="F29" s="285"/>
      <c r="G29" s="285"/>
      <c r="H29" s="286"/>
      <c r="I29" s="54"/>
      <c r="J29" s="54"/>
      <c r="K29" s="54"/>
      <c r="L29" s="54"/>
      <c r="M29" s="207">
        <f>SUM(M19:O28)</f>
        <v>15600000</v>
      </c>
      <c r="N29" s="207"/>
      <c r="O29" s="70"/>
      <c r="P29" s="34"/>
      <c r="Q29" s="34"/>
      <c r="R29" s="34"/>
      <c r="S29" s="34"/>
    </row>
    <row r="30" spans="1:19" s="2" customFormat="1" ht="21.75" customHeight="1" x14ac:dyDescent="0.35">
      <c r="A30" s="1"/>
      <c r="B30" s="6"/>
      <c r="C30" s="6"/>
      <c r="D30" s="6"/>
      <c r="E30" s="6"/>
      <c r="F30" s="6"/>
      <c r="G30" s="6"/>
      <c r="H30" s="6"/>
      <c r="I30" s="4"/>
      <c r="J30" s="18"/>
      <c r="K30" s="19"/>
      <c r="L30" s="19"/>
    </row>
    <row r="31" spans="1:19" s="20" customFormat="1" ht="52.35" customHeight="1" x14ac:dyDescent="0.25">
      <c r="A31" s="208" t="s">
        <v>51</v>
      </c>
      <c r="B31" s="209"/>
      <c r="C31" s="209"/>
      <c r="D31" s="209"/>
      <c r="E31" s="209"/>
      <c r="F31" s="209"/>
      <c r="G31" s="209"/>
      <c r="H31" s="209"/>
      <c r="I31" s="209"/>
      <c r="J31" s="209"/>
      <c r="K31" s="209"/>
      <c r="L31" s="209"/>
      <c r="M31" s="209"/>
      <c r="N31" s="210"/>
      <c r="O31" s="83"/>
      <c r="P31" s="83"/>
      <c r="Q31" s="40"/>
    </row>
    <row r="32" spans="1:19" ht="21.9" customHeight="1" x14ac:dyDescent="0.35">
      <c r="A32" s="148" t="s">
        <v>21</v>
      </c>
      <c r="B32" s="148"/>
      <c r="C32" s="148"/>
      <c r="D32" s="148"/>
      <c r="E32" s="148"/>
      <c r="F32" s="148"/>
      <c r="G32" s="148"/>
      <c r="H32" s="148"/>
    </row>
    <row r="33" spans="1:18" ht="20.399999999999999" customHeight="1" x14ac:dyDescent="0.35">
      <c r="A33" s="144" t="s">
        <v>2</v>
      </c>
      <c r="B33" s="272" t="s">
        <v>4</v>
      </c>
      <c r="C33" s="273"/>
      <c r="D33" s="273"/>
      <c r="E33" s="274"/>
      <c r="F33" s="38" t="s">
        <v>23</v>
      </c>
      <c r="G33" s="231">
        <v>2021</v>
      </c>
      <c r="H33" s="232"/>
      <c r="I33" s="38" t="s">
        <v>23</v>
      </c>
      <c r="J33" s="231">
        <v>2022</v>
      </c>
      <c r="K33" s="232"/>
      <c r="L33" s="38" t="s">
        <v>23</v>
      </c>
      <c r="M33" s="231">
        <v>2023</v>
      </c>
      <c r="N33" s="232"/>
      <c r="O33" s="38" t="s">
        <v>23</v>
      </c>
      <c r="P33" s="231">
        <v>2024</v>
      </c>
      <c r="Q33" s="232"/>
      <c r="R33" s="204" t="s">
        <v>24</v>
      </c>
    </row>
    <row r="34" spans="1:18" s="10" customFormat="1" ht="34.5" customHeight="1" x14ac:dyDescent="0.3">
      <c r="A34" s="144"/>
      <c r="B34" s="275"/>
      <c r="C34" s="276"/>
      <c r="D34" s="276"/>
      <c r="E34" s="277"/>
      <c r="F34" s="214" t="s">
        <v>11</v>
      </c>
      <c r="G34" s="216" t="s">
        <v>10</v>
      </c>
      <c r="H34" s="214" t="s">
        <v>9</v>
      </c>
      <c r="I34" s="214" t="s">
        <v>11</v>
      </c>
      <c r="J34" s="214" t="s">
        <v>10</v>
      </c>
      <c r="K34" s="214" t="s">
        <v>9</v>
      </c>
      <c r="L34" s="214" t="s">
        <v>11</v>
      </c>
      <c r="M34" s="214" t="s">
        <v>10</v>
      </c>
      <c r="N34" s="216" t="s">
        <v>9</v>
      </c>
      <c r="O34" s="214" t="s">
        <v>11</v>
      </c>
      <c r="P34" s="214" t="s">
        <v>10</v>
      </c>
      <c r="Q34" s="216" t="s">
        <v>9</v>
      </c>
      <c r="R34" s="205"/>
    </row>
    <row r="35" spans="1:18" s="10" customFormat="1" ht="2.1" customHeight="1" x14ac:dyDescent="0.3">
      <c r="A35" s="144"/>
      <c r="B35" s="278"/>
      <c r="C35" s="279"/>
      <c r="D35" s="279"/>
      <c r="E35" s="280"/>
      <c r="F35" s="215"/>
      <c r="G35" s="217"/>
      <c r="H35" s="215"/>
      <c r="I35" s="215"/>
      <c r="J35" s="215"/>
      <c r="K35" s="215"/>
      <c r="L35" s="215"/>
      <c r="M35" s="215"/>
      <c r="N35" s="217"/>
      <c r="O35" s="215"/>
      <c r="P35" s="215"/>
      <c r="Q35" s="217"/>
      <c r="R35" s="206"/>
    </row>
    <row r="36" spans="1:18" s="10" customFormat="1" ht="21.9" customHeight="1" x14ac:dyDescent="0.35">
      <c r="A36" s="56">
        <v>1</v>
      </c>
      <c r="B36" s="228" t="s">
        <v>52</v>
      </c>
      <c r="C36" s="229"/>
      <c r="D36" s="229"/>
      <c r="E36" s="230"/>
      <c r="F36" s="50">
        <v>0</v>
      </c>
      <c r="G36" s="50">
        <v>0</v>
      </c>
      <c r="H36" s="66">
        <f>F36*G36</f>
        <v>0</v>
      </c>
      <c r="I36" s="50">
        <v>0</v>
      </c>
      <c r="J36" s="50">
        <v>0</v>
      </c>
      <c r="K36" s="66">
        <f>I36*J36</f>
        <v>0</v>
      </c>
      <c r="L36" s="50">
        <v>0</v>
      </c>
      <c r="M36" s="50">
        <v>0</v>
      </c>
      <c r="N36" s="74">
        <f>L36*M36</f>
        <v>0</v>
      </c>
      <c r="O36" s="50">
        <v>0</v>
      </c>
      <c r="P36" s="50">
        <v>0</v>
      </c>
      <c r="Q36" s="74">
        <f>O36*P36</f>
        <v>0</v>
      </c>
      <c r="R36" s="66">
        <f t="shared" ref="R36:R63" si="1">H36+K36+N36+Q36</f>
        <v>0</v>
      </c>
    </row>
    <row r="37" spans="1:18" s="10" customFormat="1" ht="21.9" customHeight="1" x14ac:dyDescent="0.35">
      <c r="A37" s="56">
        <v>2</v>
      </c>
      <c r="B37" s="211"/>
      <c r="C37" s="212"/>
      <c r="D37" s="212"/>
      <c r="E37" s="213"/>
      <c r="F37" s="50">
        <v>0</v>
      </c>
      <c r="G37" s="50">
        <v>0</v>
      </c>
      <c r="H37" s="66">
        <f t="shared" ref="H37:H45" si="2">F37*G37</f>
        <v>0</v>
      </c>
      <c r="I37" s="50">
        <v>0</v>
      </c>
      <c r="J37" s="50">
        <v>0</v>
      </c>
      <c r="K37" s="66">
        <f t="shared" ref="K37:K45" si="3">I37*J37</f>
        <v>0</v>
      </c>
      <c r="L37" s="50">
        <v>0</v>
      </c>
      <c r="M37" s="50">
        <v>0</v>
      </c>
      <c r="N37" s="74">
        <f t="shared" ref="N37:N45" si="4">L37*M37</f>
        <v>0</v>
      </c>
      <c r="O37" s="50">
        <v>0</v>
      </c>
      <c r="P37" s="50">
        <v>0</v>
      </c>
      <c r="Q37" s="74">
        <f t="shared" ref="Q37:Q45" si="5">O37*P37</f>
        <v>0</v>
      </c>
      <c r="R37" s="66">
        <f t="shared" si="1"/>
        <v>0</v>
      </c>
    </row>
    <row r="38" spans="1:18" s="10" customFormat="1" ht="21.9" customHeight="1" x14ac:dyDescent="0.35">
      <c r="A38" s="56">
        <v>3</v>
      </c>
      <c r="B38" s="211"/>
      <c r="C38" s="212"/>
      <c r="D38" s="212"/>
      <c r="E38" s="213"/>
      <c r="F38" s="50">
        <v>0</v>
      </c>
      <c r="G38" s="50">
        <v>0</v>
      </c>
      <c r="H38" s="66">
        <f t="shared" si="2"/>
        <v>0</v>
      </c>
      <c r="I38" s="50">
        <v>0</v>
      </c>
      <c r="J38" s="50">
        <v>0</v>
      </c>
      <c r="K38" s="66">
        <f t="shared" si="3"/>
        <v>0</v>
      </c>
      <c r="L38" s="50">
        <v>0</v>
      </c>
      <c r="M38" s="50">
        <v>0</v>
      </c>
      <c r="N38" s="74">
        <f t="shared" si="4"/>
        <v>0</v>
      </c>
      <c r="O38" s="50">
        <v>0</v>
      </c>
      <c r="P38" s="50">
        <v>0</v>
      </c>
      <c r="Q38" s="74">
        <f t="shared" si="5"/>
        <v>0</v>
      </c>
      <c r="R38" s="66">
        <f t="shared" si="1"/>
        <v>0</v>
      </c>
    </row>
    <row r="39" spans="1:18" s="10" customFormat="1" ht="21.9" customHeight="1" x14ac:dyDescent="0.35">
      <c r="A39" s="56">
        <v>4</v>
      </c>
      <c r="B39" s="211"/>
      <c r="C39" s="212"/>
      <c r="D39" s="212"/>
      <c r="E39" s="213"/>
      <c r="F39" s="50">
        <v>0</v>
      </c>
      <c r="G39" s="50">
        <v>0</v>
      </c>
      <c r="H39" s="66">
        <f t="shared" si="2"/>
        <v>0</v>
      </c>
      <c r="I39" s="50">
        <v>0</v>
      </c>
      <c r="J39" s="50">
        <v>0</v>
      </c>
      <c r="K39" s="66">
        <f t="shared" si="3"/>
        <v>0</v>
      </c>
      <c r="L39" s="50">
        <v>0</v>
      </c>
      <c r="M39" s="50">
        <v>0</v>
      </c>
      <c r="N39" s="74">
        <f t="shared" si="4"/>
        <v>0</v>
      </c>
      <c r="O39" s="50">
        <v>0</v>
      </c>
      <c r="P39" s="50">
        <v>0</v>
      </c>
      <c r="Q39" s="74">
        <f t="shared" si="5"/>
        <v>0</v>
      </c>
      <c r="R39" s="66">
        <f t="shared" si="1"/>
        <v>0</v>
      </c>
    </row>
    <row r="40" spans="1:18" s="10" customFormat="1" ht="21.9" customHeight="1" x14ac:dyDescent="0.35">
      <c r="A40" s="56">
        <v>5</v>
      </c>
      <c r="B40" s="211"/>
      <c r="C40" s="212"/>
      <c r="D40" s="212"/>
      <c r="E40" s="213"/>
      <c r="F40" s="50">
        <v>0</v>
      </c>
      <c r="G40" s="50">
        <v>0</v>
      </c>
      <c r="H40" s="66">
        <f t="shared" si="2"/>
        <v>0</v>
      </c>
      <c r="I40" s="50">
        <v>0</v>
      </c>
      <c r="J40" s="50">
        <v>0</v>
      </c>
      <c r="K40" s="66">
        <f t="shared" si="3"/>
        <v>0</v>
      </c>
      <c r="L40" s="50">
        <v>0</v>
      </c>
      <c r="M40" s="50">
        <v>0</v>
      </c>
      <c r="N40" s="74">
        <f t="shared" si="4"/>
        <v>0</v>
      </c>
      <c r="O40" s="50">
        <v>0</v>
      </c>
      <c r="P40" s="50">
        <v>0</v>
      </c>
      <c r="Q40" s="74">
        <f t="shared" si="5"/>
        <v>0</v>
      </c>
      <c r="R40" s="66">
        <f t="shared" si="1"/>
        <v>0</v>
      </c>
    </row>
    <row r="41" spans="1:18" s="10" customFormat="1" ht="21.9" customHeight="1" x14ac:dyDescent="0.35">
      <c r="A41" s="56">
        <v>6</v>
      </c>
      <c r="B41" s="211"/>
      <c r="C41" s="212"/>
      <c r="D41" s="212"/>
      <c r="E41" s="213"/>
      <c r="F41" s="50">
        <v>0</v>
      </c>
      <c r="G41" s="50">
        <v>0</v>
      </c>
      <c r="H41" s="66">
        <f t="shared" si="2"/>
        <v>0</v>
      </c>
      <c r="I41" s="50">
        <v>0</v>
      </c>
      <c r="J41" s="50">
        <v>0</v>
      </c>
      <c r="K41" s="66">
        <f t="shared" si="3"/>
        <v>0</v>
      </c>
      <c r="L41" s="50">
        <v>0</v>
      </c>
      <c r="M41" s="50">
        <v>0</v>
      </c>
      <c r="N41" s="74">
        <f t="shared" si="4"/>
        <v>0</v>
      </c>
      <c r="O41" s="50">
        <v>0</v>
      </c>
      <c r="P41" s="50">
        <v>0</v>
      </c>
      <c r="Q41" s="74">
        <f t="shared" si="5"/>
        <v>0</v>
      </c>
      <c r="R41" s="66">
        <f t="shared" si="1"/>
        <v>0</v>
      </c>
    </row>
    <row r="42" spans="1:18" s="10" customFormat="1" ht="21.9" customHeight="1" x14ac:dyDescent="0.35">
      <c r="A42" s="56">
        <v>7</v>
      </c>
      <c r="B42" s="211"/>
      <c r="C42" s="212"/>
      <c r="D42" s="212"/>
      <c r="E42" s="213"/>
      <c r="F42" s="50">
        <v>0</v>
      </c>
      <c r="G42" s="50">
        <v>0</v>
      </c>
      <c r="H42" s="66">
        <f t="shared" si="2"/>
        <v>0</v>
      </c>
      <c r="I42" s="50">
        <v>0</v>
      </c>
      <c r="J42" s="50">
        <v>0</v>
      </c>
      <c r="K42" s="66">
        <f t="shared" si="3"/>
        <v>0</v>
      </c>
      <c r="L42" s="50">
        <v>0</v>
      </c>
      <c r="M42" s="50">
        <v>0</v>
      </c>
      <c r="N42" s="74">
        <f t="shared" si="4"/>
        <v>0</v>
      </c>
      <c r="O42" s="50">
        <v>0</v>
      </c>
      <c r="P42" s="50">
        <v>0</v>
      </c>
      <c r="Q42" s="74">
        <f t="shared" si="5"/>
        <v>0</v>
      </c>
      <c r="R42" s="66">
        <f t="shared" si="1"/>
        <v>0</v>
      </c>
    </row>
    <row r="43" spans="1:18" s="10" customFormat="1" ht="21.9" customHeight="1" x14ac:dyDescent="0.35">
      <c r="A43" s="56">
        <v>8</v>
      </c>
      <c r="B43" s="211"/>
      <c r="C43" s="212"/>
      <c r="D43" s="212"/>
      <c r="E43" s="213"/>
      <c r="F43" s="50">
        <v>0</v>
      </c>
      <c r="G43" s="50">
        <v>0</v>
      </c>
      <c r="H43" s="66">
        <f t="shared" si="2"/>
        <v>0</v>
      </c>
      <c r="I43" s="50">
        <v>0</v>
      </c>
      <c r="J43" s="50">
        <v>0</v>
      </c>
      <c r="K43" s="66">
        <f t="shared" si="3"/>
        <v>0</v>
      </c>
      <c r="L43" s="50">
        <v>0</v>
      </c>
      <c r="M43" s="50">
        <v>0</v>
      </c>
      <c r="N43" s="74">
        <f t="shared" si="4"/>
        <v>0</v>
      </c>
      <c r="O43" s="50">
        <v>0</v>
      </c>
      <c r="P43" s="50">
        <v>0</v>
      </c>
      <c r="Q43" s="74">
        <f t="shared" si="5"/>
        <v>0</v>
      </c>
      <c r="R43" s="66">
        <f t="shared" si="1"/>
        <v>0</v>
      </c>
    </row>
    <row r="44" spans="1:18" s="10" customFormat="1" ht="21.9" customHeight="1" x14ac:dyDescent="0.35">
      <c r="A44" s="56">
        <v>9</v>
      </c>
      <c r="B44" s="211"/>
      <c r="C44" s="212"/>
      <c r="D44" s="212"/>
      <c r="E44" s="213"/>
      <c r="F44" s="50">
        <v>0</v>
      </c>
      <c r="G44" s="50">
        <v>0</v>
      </c>
      <c r="H44" s="66">
        <f t="shared" si="2"/>
        <v>0</v>
      </c>
      <c r="I44" s="50">
        <v>0</v>
      </c>
      <c r="J44" s="50">
        <v>0</v>
      </c>
      <c r="K44" s="66">
        <f t="shared" si="3"/>
        <v>0</v>
      </c>
      <c r="L44" s="50">
        <v>0</v>
      </c>
      <c r="M44" s="50">
        <v>0</v>
      </c>
      <c r="N44" s="74">
        <f t="shared" si="4"/>
        <v>0</v>
      </c>
      <c r="O44" s="50">
        <v>0</v>
      </c>
      <c r="P44" s="50">
        <v>0</v>
      </c>
      <c r="Q44" s="74">
        <f t="shared" si="5"/>
        <v>0</v>
      </c>
      <c r="R44" s="66">
        <f t="shared" si="1"/>
        <v>0</v>
      </c>
    </row>
    <row r="45" spans="1:18" s="10" customFormat="1" ht="21.9" customHeight="1" x14ac:dyDescent="0.35">
      <c r="A45" s="56">
        <v>10</v>
      </c>
      <c r="B45" s="211"/>
      <c r="C45" s="212"/>
      <c r="D45" s="212"/>
      <c r="E45" s="213"/>
      <c r="F45" s="50">
        <v>0</v>
      </c>
      <c r="G45" s="50">
        <v>0</v>
      </c>
      <c r="H45" s="66">
        <f t="shared" si="2"/>
        <v>0</v>
      </c>
      <c r="I45" s="50">
        <v>0</v>
      </c>
      <c r="J45" s="50">
        <v>0</v>
      </c>
      <c r="K45" s="66">
        <f t="shared" si="3"/>
        <v>0</v>
      </c>
      <c r="L45" s="50">
        <v>0</v>
      </c>
      <c r="M45" s="50">
        <v>0</v>
      </c>
      <c r="N45" s="74">
        <f t="shared" si="4"/>
        <v>0</v>
      </c>
      <c r="O45" s="50">
        <v>0</v>
      </c>
      <c r="P45" s="50">
        <v>0</v>
      </c>
      <c r="Q45" s="74">
        <f t="shared" si="5"/>
        <v>0</v>
      </c>
      <c r="R45" s="66">
        <f t="shared" si="1"/>
        <v>0</v>
      </c>
    </row>
    <row r="46" spans="1:18" s="10" customFormat="1" ht="21.9" customHeight="1" x14ac:dyDescent="0.35">
      <c r="A46" s="56">
        <v>11</v>
      </c>
      <c r="B46" s="211"/>
      <c r="C46" s="212"/>
      <c r="D46" s="212"/>
      <c r="E46" s="213"/>
      <c r="F46" s="51"/>
      <c r="G46" s="51"/>
      <c r="H46" s="50">
        <v>0</v>
      </c>
      <c r="I46" s="51"/>
      <c r="J46" s="51"/>
      <c r="K46" s="50">
        <v>0</v>
      </c>
      <c r="L46" s="51"/>
      <c r="M46" s="51"/>
      <c r="N46" s="75">
        <v>0</v>
      </c>
      <c r="O46" s="51"/>
      <c r="P46" s="51"/>
      <c r="Q46" s="75">
        <v>0</v>
      </c>
      <c r="R46" s="66">
        <f t="shared" si="1"/>
        <v>0</v>
      </c>
    </row>
    <row r="47" spans="1:18" s="10" customFormat="1" ht="21.9" customHeight="1" x14ac:dyDescent="0.35">
      <c r="A47" s="56">
        <v>12</v>
      </c>
      <c r="B47" s="211"/>
      <c r="C47" s="212"/>
      <c r="D47" s="212"/>
      <c r="E47" s="213"/>
      <c r="F47" s="52"/>
      <c r="G47" s="52"/>
      <c r="H47" s="50">
        <v>0</v>
      </c>
      <c r="I47" s="52"/>
      <c r="J47" s="52"/>
      <c r="K47" s="50">
        <v>0</v>
      </c>
      <c r="L47" s="52"/>
      <c r="M47" s="52"/>
      <c r="N47" s="75">
        <v>0</v>
      </c>
      <c r="O47" s="52"/>
      <c r="P47" s="52"/>
      <c r="Q47" s="75">
        <v>0</v>
      </c>
      <c r="R47" s="66">
        <f t="shared" si="1"/>
        <v>0</v>
      </c>
    </row>
    <row r="48" spans="1:18" s="10" customFormat="1" ht="21.9" customHeight="1" x14ac:dyDescent="0.35">
      <c r="A48" s="56">
        <v>13</v>
      </c>
      <c r="B48" s="211"/>
      <c r="C48" s="212"/>
      <c r="D48" s="212"/>
      <c r="E48" s="213"/>
      <c r="F48" s="52"/>
      <c r="G48" s="52"/>
      <c r="H48" s="50">
        <v>0</v>
      </c>
      <c r="I48" s="52"/>
      <c r="J48" s="52"/>
      <c r="K48" s="50">
        <v>0</v>
      </c>
      <c r="L48" s="52"/>
      <c r="M48" s="52"/>
      <c r="N48" s="75">
        <v>0</v>
      </c>
      <c r="O48" s="52"/>
      <c r="P48" s="52"/>
      <c r="Q48" s="75">
        <v>0</v>
      </c>
      <c r="R48" s="66">
        <f t="shared" si="1"/>
        <v>0</v>
      </c>
    </row>
    <row r="49" spans="1:18" s="10" customFormat="1" ht="21.9" customHeight="1" x14ac:dyDescent="0.35">
      <c r="A49" s="56">
        <v>14</v>
      </c>
      <c r="B49" s="211"/>
      <c r="C49" s="212"/>
      <c r="D49" s="212"/>
      <c r="E49" s="213"/>
      <c r="F49" s="52"/>
      <c r="G49" s="52"/>
      <c r="H49" s="50">
        <v>0</v>
      </c>
      <c r="I49" s="52"/>
      <c r="J49" s="52"/>
      <c r="K49" s="50">
        <v>0</v>
      </c>
      <c r="L49" s="52"/>
      <c r="M49" s="52"/>
      <c r="N49" s="75">
        <v>0</v>
      </c>
      <c r="O49" s="52"/>
      <c r="P49" s="52"/>
      <c r="Q49" s="75">
        <v>0</v>
      </c>
      <c r="R49" s="66">
        <f t="shared" si="1"/>
        <v>0</v>
      </c>
    </row>
    <row r="50" spans="1:18" s="10" customFormat="1" ht="21.9" customHeight="1" x14ac:dyDescent="0.35">
      <c r="A50" s="56">
        <v>15</v>
      </c>
      <c r="B50" s="211"/>
      <c r="C50" s="212"/>
      <c r="D50" s="212"/>
      <c r="E50" s="213"/>
      <c r="F50" s="52"/>
      <c r="G50" s="52"/>
      <c r="H50" s="50">
        <v>0</v>
      </c>
      <c r="I50" s="52"/>
      <c r="J50" s="52"/>
      <c r="K50" s="50">
        <v>0</v>
      </c>
      <c r="L50" s="52"/>
      <c r="M50" s="52"/>
      <c r="N50" s="75">
        <v>0</v>
      </c>
      <c r="O50" s="52"/>
      <c r="P50" s="52"/>
      <c r="Q50" s="75">
        <v>0</v>
      </c>
      <c r="R50" s="66">
        <f t="shared" si="1"/>
        <v>0</v>
      </c>
    </row>
    <row r="51" spans="1:18" s="10" customFormat="1" ht="21.9" customHeight="1" x14ac:dyDescent="0.35">
      <c r="A51" s="56">
        <v>16</v>
      </c>
      <c r="B51" s="211"/>
      <c r="C51" s="212"/>
      <c r="D51" s="212"/>
      <c r="E51" s="213"/>
      <c r="F51" s="52"/>
      <c r="G51" s="52"/>
      <c r="H51" s="50">
        <v>0</v>
      </c>
      <c r="I51" s="52"/>
      <c r="J51" s="52"/>
      <c r="K51" s="50">
        <v>0</v>
      </c>
      <c r="L51" s="52"/>
      <c r="M51" s="52"/>
      <c r="N51" s="75">
        <v>0</v>
      </c>
      <c r="O51" s="52"/>
      <c r="P51" s="52"/>
      <c r="Q51" s="75">
        <v>0</v>
      </c>
      <c r="R51" s="66">
        <f t="shared" si="1"/>
        <v>0</v>
      </c>
    </row>
    <row r="52" spans="1:18" s="10" customFormat="1" ht="21.9" customHeight="1" x14ac:dyDescent="0.35">
      <c r="A52" s="56">
        <v>17</v>
      </c>
      <c r="B52" s="211"/>
      <c r="C52" s="212"/>
      <c r="D52" s="212"/>
      <c r="E52" s="213"/>
      <c r="F52" s="52"/>
      <c r="G52" s="52"/>
      <c r="H52" s="50">
        <v>0</v>
      </c>
      <c r="I52" s="52"/>
      <c r="J52" s="52"/>
      <c r="K52" s="50">
        <v>0</v>
      </c>
      <c r="L52" s="52"/>
      <c r="M52" s="52"/>
      <c r="N52" s="75">
        <v>0</v>
      </c>
      <c r="O52" s="52"/>
      <c r="P52" s="52"/>
      <c r="Q52" s="75">
        <v>0</v>
      </c>
      <c r="R52" s="66">
        <f t="shared" si="1"/>
        <v>0</v>
      </c>
    </row>
    <row r="53" spans="1:18" s="10" customFormat="1" ht="21.9" customHeight="1" x14ac:dyDescent="0.35">
      <c r="A53" s="56">
        <v>18</v>
      </c>
      <c r="B53" s="211"/>
      <c r="C53" s="212"/>
      <c r="D53" s="212"/>
      <c r="E53" s="213"/>
      <c r="F53" s="52"/>
      <c r="G53" s="52"/>
      <c r="H53" s="50">
        <v>0</v>
      </c>
      <c r="I53" s="52"/>
      <c r="J53" s="52"/>
      <c r="K53" s="50">
        <v>0</v>
      </c>
      <c r="L53" s="52"/>
      <c r="M53" s="52"/>
      <c r="N53" s="75">
        <v>0</v>
      </c>
      <c r="O53" s="52"/>
      <c r="P53" s="52"/>
      <c r="Q53" s="75">
        <v>0</v>
      </c>
      <c r="R53" s="66">
        <f t="shared" si="1"/>
        <v>0</v>
      </c>
    </row>
    <row r="54" spans="1:18" s="10" customFormat="1" ht="21.9" customHeight="1" x14ac:dyDescent="0.35">
      <c r="A54" s="56">
        <v>19</v>
      </c>
      <c r="B54" s="211"/>
      <c r="C54" s="212"/>
      <c r="D54" s="212"/>
      <c r="E54" s="213"/>
      <c r="F54" s="52"/>
      <c r="G54" s="52"/>
      <c r="H54" s="50">
        <v>0</v>
      </c>
      <c r="I54" s="52"/>
      <c r="J54" s="52"/>
      <c r="K54" s="50">
        <v>0</v>
      </c>
      <c r="L54" s="52"/>
      <c r="M54" s="52"/>
      <c r="N54" s="75">
        <v>0</v>
      </c>
      <c r="O54" s="52"/>
      <c r="P54" s="52"/>
      <c r="Q54" s="75">
        <v>0</v>
      </c>
      <c r="R54" s="66">
        <f t="shared" si="1"/>
        <v>0</v>
      </c>
    </row>
    <row r="55" spans="1:18" s="10" customFormat="1" ht="21.9" customHeight="1" x14ac:dyDescent="0.35">
      <c r="A55" s="56">
        <v>20</v>
      </c>
      <c r="B55" s="211"/>
      <c r="C55" s="212"/>
      <c r="D55" s="212"/>
      <c r="E55" s="213"/>
      <c r="F55" s="52"/>
      <c r="G55" s="52"/>
      <c r="H55" s="50">
        <v>0</v>
      </c>
      <c r="I55" s="52"/>
      <c r="J55" s="52"/>
      <c r="K55" s="50">
        <v>0</v>
      </c>
      <c r="L55" s="52"/>
      <c r="M55" s="52"/>
      <c r="N55" s="75">
        <v>0</v>
      </c>
      <c r="O55" s="52"/>
      <c r="P55" s="52"/>
      <c r="Q55" s="75">
        <v>0</v>
      </c>
      <c r="R55" s="66">
        <f t="shared" si="1"/>
        <v>0</v>
      </c>
    </row>
    <row r="56" spans="1:18" s="10" customFormat="1" ht="21.9" customHeight="1" x14ac:dyDescent="0.35">
      <c r="A56" s="56">
        <v>21</v>
      </c>
      <c r="B56" s="211"/>
      <c r="C56" s="212"/>
      <c r="D56" s="212"/>
      <c r="E56" s="213"/>
      <c r="F56" s="52"/>
      <c r="G56" s="52"/>
      <c r="H56" s="50">
        <v>0</v>
      </c>
      <c r="I56" s="52"/>
      <c r="J56" s="52"/>
      <c r="K56" s="50">
        <v>0</v>
      </c>
      <c r="L56" s="52"/>
      <c r="M56" s="52"/>
      <c r="N56" s="75">
        <v>0</v>
      </c>
      <c r="O56" s="52"/>
      <c r="P56" s="52"/>
      <c r="Q56" s="75">
        <v>0</v>
      </c>
      <c r="R56" s="66">
        <f t="shared" si="1"/>
        <v>0</v>
      </c>
    </row>
    <row r="57" spans="1:18" s="10" customFormat="1" ht="21.9" customHeight="1" x14ac:dyDescent="0.35">
      <c r="A57" s="56">
        <v>22</v>
      </c>
      <c r="B57" s="211"/>
      <c r="C57" s="212"/>
      <c r="D57" s="212"/>
      <c r="E57" s="213"/>
      <c r="F57" s="52"/>
      <c r="G57" s="52"/>
      <c r="H57" s="50">
        <v>0</v>
      </c>
      <c r="I57" s="52"/>
      <c r="J57" s="52"/>
      <c r="K57" s="50">
        <v>0</v>
      </c>
      <c r="L57" s="52"/>
      <c r="M57" s="52"/>
      <c r="N57" s="75">
        <v>0</v>
      </c>
      <c r="O57" s="52"/>
      <c r="P57" s="52"/>
      <c r="Q57" s="75">
        <v>0</v>
      </c>
      <c r="R57" s="66">
        <f t="shared" si="1"/>
        <v>0</v>
      </c>
    </row>
    <row r="58" spans="1:18" s="10" customFormat="1" ht="21.9" customHeight="1" x14ac:dyDescent="0.35">
      <c r="A58" s="56">
        <v>23</v>
      </c>
      <c r="B58" s="211"/>
      <c r="C58" s="212"/>
      <c r="D58" s="212"/>
      <c r="E58" s="213"/>
      <c r="F58" s="52"/>
      <c r="G58" s="52"/>
      <c r="H58" s="50">
        <v>0</v>
      </c>
      <c r="I58" s="52"/>
      <c r="J58" s="52"/>
      <c r="K58" s="50">
        <v>0</v>
      </c>
      <c r="L58" s="52"/>
      <c r="M58" s="52"/>
      <c r="N58" s="75">
        <v>0</v>
      </c>
      <c r="O58" s="52"/>
      <c r="P58" s="52"/>
      <c r="Q58" s="75">
        <v>0</v>
      </c>
      <c r="R58" s="66">
        <f t="shared" si="1"/>
        <v>0</v>
      </c>
    </row>
    <row r="59" spans="1:18" s="10" customFormat="1" ht="21.9" customHeight="1" x14ac:dyDescent="0.35">
      <c r="A59" s="56">
        <v>24</v>
      </c>
      <c r="B59" s="211"/>
      <c r="C59" s="212"/>
      <c r="D59" s="212"/>
      <c r="E59" s="213"/>
      <c r="F59" s="52"/>
      <c r="G59" s="52"/>
      <c r="H59" s="50">
        <v>0</v>
      </c>
      <c r="I59" s="52"/>
      <c r="J59" s="52"/>
      <c r="K59" s="50">
        <v>0</v>
      </c>
      <c r="L59" s="52"/>
      <c r="M59" s="52"/>
      <c r="N59" s="75">
        <v>0</v>
      </c>
      <c r="O59" s="52"/>
      <c r="P59" s="52"/>
      <c r="Q59" s="75">
        <v>0</v>
      </c>
      <c r="R59" s="66">
        <f t="shared" si="1"/>
        <v>0</v>
      </c>
    </row>
    <row r="60" spans="1:18" s="10" customFormat="1" ht="21.9" customHeight="1" x14ac:dyDescent="0.35">
      <c r="A60" s="56">
        <v>25</v>
      </c>
      <c r="B60" s="211"/>
      <c r="C60" s="212"/>
      <c r="D60" s="212"/>
      <c r="E60" s="213"/>
      <c r="F60" s="52"/>
      <c r="G60" s="52"/>
      <c r="H60" s="50">
        <v>0</v>
      </c>
      <c r="I60" s="52"/>
      <c r="J60" s="52"/>
      <c r="K60" s="50">
        <v>0</v>
      </c>
      <c r="L60" s="52"/>
      <c r="M60" s="52"/>
      <c r="N60" s="75">
        <v>0</v>
      </c>
      <c r="O60" s="52"/>
      <c r="P60" s="52"/>
      <c r="Q60" s="75">
        <v>0</v>
      </c>
      <c r="R60" s="66">
        <f t="shared" si="1"/>
        <v>0</v>
      </c>
    </row>
    <row r="61" spans="1:18" s="10" customFormat="1" ht="21.9" customHeight="1" x14ac:dyDescent="0.35">
      <c r="A61" s="56">
        <v>26</v>
      </c>
      <c r="B61" s="211"/>
      <c r="C61" s="212"/>
      <c r="D61" s="212"/>
      <c r="E61" s="213"/>
      <c r="F61" s="52"/>
      <c r="G61" s="52"/>
      <c r="H61" s="50">
        <v>0</v>
      </c>
      <c r="I61" s="52"/>
      <c r="J61" s="52"/>
      <c r="K61" s="50">
        <v>0</v>
      </c>
      <c r="L61" s="52"/>
      <c r="M61" s="52"/>
      <c r="N61" s="75">
        <v>0</v>
      </c>
      <c r="O61" s="52"/>
      <c r="P61" s="52"/>
      <c r="Q61" s="75">
        <v>0</v>
      </c>
      <c r="R61" s="66">
        <f t="shared" si="1"/>
        <v>0</v>
      </c>
    </row>
    <row r="62" spans="1:18" s="10" customFormat="1" ht="21.9" customHeight="1" x14ac:dyDescent="0.35">
      <c r="A62" s="56">
        <v>27</v>
      </c>
      <c r="B62" s="211"/>
      <c r="C62" s="212"/>
      <c r="D62" s="212"/>
      <c r="E62" s="213"/>
      <c r="F62" s="52"/>
      <c r="G62" s="52"/>
      <c r="H62" s="50">
        <v>0</v>
      </c>
      <c r="I62" s="52"/>
      <c r="J62" s="52"/>
      <c r="K62" s="50">
        <v>0</v>
      </c>
      <c r="L62" s="52"/>
      <c r="M62" s="52"/>
      <c r="N62" s="75">
        <v>0</v>
      </c>
      <c r="O62" s="52"/>
      <c r="P62" s="52"/>
      <c r="Q62" s="75">
        <v>0</v>
      </c>
      <c r="R62" s="66">
        <f t="shared" si="1"/>
        <v>0</v>
      </c>
    </row>
    <row r="63" spans="1:18" s="10" customFormat="1" ht="21.9" customHeight="1" x14ac:dyDescent="0.35">
      <c r="A63" s="56">
        <v>28</v>
      </c>
      <c r="B63" s="228" t="s">
        <v>8</v>
      </c>
      <c r="C63" s="229"/>
      <c r="D63" s="229"/>
      <c r="E63" s="230"/>
      <c r="F63" s="52"/>
      <c r="G63" s="52"/>
      <c r="H63" s="50">
        <v>0</v>
      </c>
      <c r="I63" s="52"/>
      <c r="J63" s="52"/>
      <c r="K63" s="50">
        <v>0</v>
      </c>
      <c r="L63" s="52"/>
      <c r="M63" s="52"/>
      <c r="N63" s="75">
        <v>0</v>
      </c>
      <c r="O63" s="52"/>
      <c r="P63" s="52"/>
      <c r="Q63" s="75">
        <v>0</v>
      </c>
      <c r="R63" s="66">
        <f t="shared" si="1"/>
        <v>0</v>
      </c>
    </row>
    <row r="64" spans="1:18" s="10" customFormat="1" ht="28.5" customHeight="1" x14ac:dyDescent="0.35">
      <c r="A64" s="53"/>
      <c r="B64" s="287" t="s">
        <v>5</v>
      </c>
      <c r="C64" s="288"/>
      <c r="D64" s="288"/>
      <c r="E64" s="289"/>
      <c r="F64" s="54"/>
      <c r="G64" s="54"/>
      <c r="H64" s="77">
        <f>SUM(H36:H63)</f>
        <v>0</v>
      </c>
      <c r="I64" s="54"/>
      <c r="J64" s="54"/>
      <c r="K64" s="54">
        <f>SUM(K36:K63)</f>
        <v>0</v>
      </c>
      <c r="L64" s="54"/>
      <c r="M64" s="54"/>
      <c r="N64" s="78">
        <f>SUM(N36:N63)</f>
        <v>0</v>
      </c>
      <c r="O64" s="54"/>
      <c r="P64" s="54"/>
      <c r="Q64" s="78">
        <f>SUM(Q36:Q63)</f>
        <v>0</v>
      </c>
      <c r="R64" s="76">
        <f>SUM(R36:R63)</f>
        <v>0</v>
      </c>
    </row>
    <row r="65" spans="1:18" s="17" customFormat="1" ht="21" customHeight="1" x14ac:dyDescent="0.35">
      <c r="A65" s="148" t="s">
        <v>22</v>
      </c>
      <c r="B65" s="148"/>
      <c r="C65" s="148"/>
      <c r="D65" s="148"/>
      <c r="E65" s="148"/>
      <c r="F65" s="148"/>
      <c r="G65" s="148"/>
      <c r="H65" s="148"/>
      <c r="I65" s="8"/>
      <c r="J65" s="8"/>
      <c r="K65" s="8"/>
      <c r="L65" s="8"/>
      <c r="M65" s="8"/>
      <c r="N65" s="8"/>
      <c r="O65" s="8"/>
      <c r="P65" s="8"/>
      <c r="Q65" s="8"/>
    </row>
    <row r="66" spans="1:18" s="17" customFormat="1" ht="21" customHeight="1" x14ac:dyDescent="0.35">
      <c r="A66" s="144" t="s">
        <v>2</v>
      </c>
      <c r="B66" s="272" t="s">
        <v>4</v>
      </c>
      <c r="C66" s="273"/>
      <c r="D66" s="273"/>
      <c r="E66" s="274"/>
      <c r="F66" s="39" t="s">
        <v>23</v>
      </c>
      <c r="G66" s="231">
        <v>2021</v>
      </c>
      <c r="H66" s="232"/>
      <c r="I66" s="39" t="s">
        <v>23</v>
      </c>
      <c r="J66" s="231">
        <v>2022</v>
      </c>
      <c r="K66" s="232"/>
      <c r="L66" s="39" t="s">
        <v>23</v>
      </c>
      <c r="M66" s="231">
        <v>2023</v>
      </c>
      <c r="N66" s="232"/>
      <c r="O66" s="39" t="s">
        <v>23</v>
      </c>
      <c r="P66" s="231">
        <v>2024</v>
      </c>
      <c r="Q66" s="232"/>
      <c r="R66" s="269" t="s">
        <v>25</v>
      </c>
    </row>
    <row r="67" spans="1:18" s="17" customFormat="1" ht="39" customHeight="1" x14ac:dyDescent="0.3">
      <c r="A67" s="144"/>
      <c r="B67" s="275"/>
      <c r="C67" s="276"/>
      <c r="D67" s="276"/>
      <c r="E67" s="277"/>
      <c r="F67" s="267" t="s">
        <v>11</v>
      </c>
      <c r="G67" s="281" t="s">
        <v>10</v>
      </c>
      <c r="H67" s="267" t="s">
        <v>9</v>
      </c>
      <c r="I67" s="267" t="s">
        <v>11</v>
      </c>
      <c r="J67" s="267" t="s">
        <v>10</v>
      </c>
      <c r="K67" s="267" t="s">
        <v>9</v>
      </c>
      <c r="L67" s="267" t="s">
        <v>11</v>
      </c>
      <c r="M67" s="267" t="s">
        <v>10</v>
      </c>
      <c r="N67" s="281" t="s">
        <v>9</v>
      </c>
      <c r="O67" s="267" t="s">
        <v>11</v>
      </c>
      <c r="P67" s="267" t="s">
        <v>10</v>
      </c>
      <c r="Q67" s="281" t="s">
        <v>9</v>
      </c>
      <c r="R67" s="270"/>
    </row>
    <row r="68" spans="1:18" s="17" customFormat="1" ht="21" customHeight="1" x14ac:dyDescent="0.3">
      <c r="A68" s="144"/>
      <c r="B68" s="278"/>
      <c r="C68" s="279"/>
      <c r="D68" s="279"/>
      <c r="E68" s="280"/>
      <c r="F68" s="268"/>
      <c r="G68" s="282"/>
      <c r="H68" s="268"/>
      <c r="I68" s="268"/>
      <c r="J68" s="268"/>
      <c r="K68" s="268"/>
      <c r="L68" s="268"/>
      <c r="M68" s="268"/>
      <c r="N68" s="282"/>
      <c r="O68" s="268"/>
      <c r="P68" s="268"/>
      <c r="Q68" s="282"/>
      <c r="R68" s="271"/>
    </row>
    <row r="69" spans="1:18" s="17" customFormat="1" ht="21" customHeight="1" x14ac:dyDescent="0.35">
      <c r="A69" s="26">
        <v>1</v>
      </c>
      <c r="B69" s="228" t="s">
        <v>52</v>
      </c>
      <c r="C69" s="229"/>
      <c r="D69" s="229"/>
      <c r="E69" s="230"/>
      <c r="F69" s="50">
        <v>0</v>
      </c>
      <c r="G69" s="50">
        <v>0</v>
      </c>
      <c r="H69" s="66">
        <f>F69*G69</f>
        <v>0</v>
      </c>
      <c r="I69" s="50">
        <v>0</v>
      </c>
      <c r="J69" s="50">
        <v>0</v>
      </c>
      <c r="K69" s="66">
        <f>I69*J69</f>
        <v>0</v>
      </c>
      <c r="L69" s="50">
        <v>0</v>
      </c>
      <c r="M69" s="50">
        <v>0</v>
      </c>
      <c r="N69" s="74">
        <f>L69*M69</f>
        <v>0</v>
      </c>
      <c r="O69" s="50">
        <v>0</v>
      </c>
      <c r="P69" s="50">
        <v>0</v>
      </c>
      <c r="Q69" s="74">
        <f>O69*P69</f>
        <v>0</v>
      </c>
      <c r="R69" s="66">
        <f t="shared" ref="R69:R95" si="6">H69+K69+N69+Q69</f>
        <v>0</v>
      </c>
    </row>
    <row r="70" spans="1:18" s="17" customFormat="1" ht="21" customHeight="1" x14ac:dyDescent="0.35">
      <c r="A70" s="26">
        <v>2</v>
      </c>
      <c r="B70" s="211"/>
      <c r="C70" s="212"/>
      <c r="D70" s="212"/>
      <c r="E70" s="213"/>
      <c r="F70" s="50">
        <v>0</v>
      </c>
      <c r="G70" s="50">
        <v>0</v>
      </c>
      <c r="H70" s="66">
        <f t="shared" ref="H70:H78" si="7">F70*G70</f>
        <v>0</v>
      </c>
      <c r="I70" s="50">
        <v>0</v>
      </c>
      <c r="J70" s="50">
        <v>0</v>
      </c>
      <c r="K70" s="66">
        <f t="shared" ref="K70:K78" si="8">I70*J70</f>
        <v>0</v>
      </c>
      <c r="L70" s="50">
        <v>0</v>
      </c>
      <c r="M70" s="50">
        <v>0</v>
      </c>
      <c r="N70" s="74">
        <f t="shared" ref="N70:N78" si="9">L70*M70</f>
        <v>0</v>
      </c>
      <c r="O70" s="50">
        <v>0</v>
      </c>
      <c r="P70" s="50">
        <v>0</v>
      </c>
      <c r="Q70" s="74">
        <f t="shared" ref="Q70:Q78" si="10">O70*P70</f>
        <v>0</v>
      </c>
      <c r="R70" s="66">
        <f t="shared" si="6"/>
        <v>0</v>
      </c>
    </row>
    <row r="71" spans="1:18" s="17" customFormat="1" ht="21" customHeight="1" x14ac:dyDescent="0.35">
      <c r="A71" s="26">
        <v>3</v>
      </c>
      <c r="B71" s="211"/>
      <c r="C71" s="212"/>
      <c r="D71" s="212"/>
      <c r="E71" s="213"/>
      <c r="F71" s="50">
        <v>0</v>
      </c>
      <c r="G71" s="50">
        <v>0</v>
      </c>
      <c r="H71" s="66">
        <f t="shared" si="7"/>
        <v>0</v>
      </c>
      <c r="I71" s="50">
        <v>0</v>
      </c>
      <c r="J71" s="50">
        <v>0</v>
      </c>
      <c r="K71" s="66">
        <f t="shared" si="8"/>
        <v>0</v>
      </c>
      <c r="L71" s="50">
        <v>0</v>
      </c>
      <c r="M71" s="50">
        <v>0</v>
      </c>
      <c r="N71" s="74">
        <f t="shared" si="9"/>
        <v>0</v>
      </c>
      <c r="O71" s="50">
        <v>0</v>
      </c>
      <c r="P71" s="50">
        <v>0</v>
      </c>
      <c r="Q71" s="74">
        <f t="shared" si="10"/>
        <v>0</v>
      </c>
      <c r="R71" s="66">
        <f t="shared" si="6"/>
        <v>0</v>
      </c>
    </row>
    <row r="72" spans="1:18" s="17" customFormat="1" ht="21" customHeight="1" x14ac:dyDescent="0.35">
      <c r="A72" s="26">
        <v>4</v>
      </c>
      <c r="B72" s="211"/>
      <c r="C72" s="212"/>
      <c r="D72" s="212"/>
      <c r="E72" s="213"/>
      <c r="F72" s="50">
        <v>0</v>
      </c>
      <c r="G72" s="50">
        <v>0</v>
      </c>
      <c r="H72" s="66">
        <f t="shared" si="7"/>
        <v>0</v>
      </c>
      <c r="I72" s="50">
        <v>0</v>
      </c>
      <c r="J72" s="50">
        <v>0</v>
      </c>
      <c r="K72" s="66">
        <f t="shared" si="8"/>
        <v>0</v>
      </c>
      <c r="L72" s="50">
        <v>0</v>
      </c>
      <c r="M72" s="50">
        <v>0</v>
      </c>
      <c r="N72" s="74">
        <f t="shared" si="9"/>
        <v>0</v>
      </c>
      <c r="O72" s="50">
        <v>0</v>
      </c>
      <c r="P72" s="50">
        <v>0</v>
      </c>
      <c r="Q72" s="74">
        <f t="shared" si="10"/>
        <v>0</v>
      </c>
      <c r="R72" s="66">
        <f t="shared" si="6"/>
        <v>0</v>
      </c>
    </row>
    <row r="73" spans="1:18" s="17" customFormat="1" ht="21" customHeight="1" x14ac:dyDescent="0.35">
      <c r="A73" s="26">
        <v>5</v>
      </c>
      <c r="B73" s="211"/>
      <c r="C73" s="212"/>
      <c r="D73" s="212"/>
      <c r="E73" s="213"/>
      <c r="F73" s="50">
        <v>0</v>
      </c>
      <c r="G73" s="50">
        <v>0</v>
      </c>
      <c r="H73" s="66">
        <f t="shared" si="7"/>
        <v>0</v>
      </c>
      <c r="I73" s="50">
        <v>0</v>
      </c>
      <c r="J73" s="50">
        <v>0</v>
      </c>
      <c r="K73" s="66">
        <f t="shared" si="8"/>
        <v>0</v>
      </c>
      <c r="L73" s="50">
        <v>0</v>
      </c>
      <c r="M73" s="50">
        <v>0</v>
      </c>
      <c r="N73" s="74">
        <f t="shared" si="9"/>
        <v>0</v>
      </c>
      <c r="O73" s="50">
        <v>0</v>
      </c>
      <c r="P73" s="50">
        <v>0</v>
      </c>
      <c r="Q73" s="74">
        <f t="shared" si="10"/>
        <v>0</v>
      </c>
      <c r="R73" s="66">
        <f t="shared" si="6"/>
        <v>0</v>
      </c>
    </row>
    <row r="74" spans="1:18" s="17" customFormat="1" ht="21" customHeight="1" x14ac:dyDescent="0.35">
      <c r="A74" s="26">
        <v>6</v>
      </c>
      <c r="B74" s="211"/>
      <c r="C74" s="212"/>
      <c r="D74" s="212"/>
      <c r="E74" s="213"/>
      <c r="F74" s="50">
        <v>0</v>
      </c>
      <c r="G74" s="50">
        <v>0</v>
      </c>
      <c r="H74" s="66">
        <f t="shared" si="7"/>
        <v>0</v>
      </c>
      <c r="I74" s="50">
        <v>0</v>
      </c>
      <c r="J74" s="50">
        <v>0</v>
      </c>
      <c r="K74" s="66">
        <f t="shared" si="8"/>
        <v>0</v>
      </c>
      <c r="L74" s="50">
        <v>0</v>
      </c>
      <c r="M74" s="50">
        <v>0</v>
      </c>
      <c r="N74" s="74">
        <f t="shared" si="9"/>
        <v>0</v>
      </c>
      <c r="O74" s="50">
        <v>0</v>
      </c>
      <c r="P74" s="50">
        <v>0</v>
      </c>
      <c r="Q74" s="74">
        <f t="shared" si="10"/>
        <v>0</v>
      </c>
      <c r="R74" s="66">
        <f t="shared" si="6"/>
        <v>0</v>
      </c>
    </row>
    <row r="75" spans="1:18" s="17" customFormat="1" ht="21" customHeight="1" x14ac:dyDescent="0.35">
      <c r="A75" s="26">
        <v>7</v>
      </c>
      <c r="B75" s="211"/>
      <c r="C75" s="212"/>
      <c r="D75" s="212"/>
      <c r="E75" s="213"/>
      <c r="F75" s="50">
        <v>0</v>
      </c>
      <c r="G75" s="50">
        <v>0</v>
      </c>
      <c r="H75" s="66">
        <f t="shared" si="7"/>
        <v>0</v>
      </c>
      <c r="I75" s="50">
        <v>0</v>
      </c>
      <c r="J75" s="50">
        <v>0</v>
      </c>
      <c r="K75" s="66">
        <f t="shared" si="8"/>
        <v>0</v>
      </c>
      <c r="L75" s="50">
        <v>0</v>
      </c>
      <c r="M75" s="50">
        <v>0</v>
      </c>
      <c r="N75" s="74">
        <f t="shared" si="9"/>
        <v>0</v>
      </c>
      <c r="O75" s="50">
        <v>0</v>
      </c>
      <c r="P75" s="50">
        <v>0</v>
      </c>
      <c r="Q75" s="74">
        <f t="shared" si="10"/>
        <v>0</v>
      </c>
      <c r="R75" s="66">
        <f t="shared" si="6"/>
        <v>0</v>
      </c>
    </row>
    <row r="76" spans="1:18" s="17" customFormat="1" ht="21" customHeight="1" x14ac:dyDescent="0.35">
      <c r="A76" s="26">
        <v>8</v>
      </c>
      <c r="B76" s="211"/>
      <c r="C76" s="212"/>
      <c r="D76" s="212"/>
      <c r="E76" s="213"/>
      <c r="F76" s="50">
        <v>0</v>
      </c>
      <c r="G76" s="50">
        <v>0</v>
      </c>
      <c r="H76" s="66">
        <f t="shared" si="7"/>
        <v>0</v>
      </c>
      <c r="I76" s="50">
        <v>0</v>
      </c>
      <c r="J76" s="50">
        <v>0</v>
      </c>
      <c r="K76" s="66">
        <f t="shared" si="8"/>
        <v>0</v>
      </c>
      <c r="L76" s="50">
        <v>0</v>
      </c>
      <c r="M76" s="50">
        <v>0</v>
      </c>
      <c r="N76" s="74">
        <f t="shared" si="9"/>
        <v>0</v>
      </c>
      <c r="O76" s="50">
        <v>0</v>
      </c>
      <c r="P76" s="50">
        <v>0</v>
      </c>
      <c r="Q76" s="74">
        <f t="shared" si="10"/>
        <v>0</v>
      </c>
      <c r="R76" s="66">
        <f t="shared" si="6"/>
        <v>0</v>
      </c>
    </row>
    <row r="77" spans="1:18" s="17" customFormat="1" ht="21" customHeight="1" x14ac:dyDescent="0.35">
      <c r="A77" s="26">
        <v>9</v>
      </c>
      <c r="B77" s="211"/>
      <c r="C77" s="212"/>
      <c r="D77" s="212"/>
      <c r="E77" s="213"/>
      <c r="F77" s="50">
        <v>0</v>
      </c>
      <c r="G77" s="50">
        <v>0</v>
      </c>
      <c r="H77" s="66">
        <f t="shared" si="7"/>
        <v>0</v>
      </c>
      <c r="I77" s="50">
        <v>0</v>
      </c>
      <c r="J77" s="50">
        <v>0</v>
      </c>
      <c r="K77" s="66">
        <f t="shared" si="8"/>
        <v>0</v>
      </c>
      <c r="L77" s="50">
        <v>0</v>
      </c>
      <c r="M77" s="50">
        <v>0</v>
      </c>
      <c r="N77" s="74">
        <f t="shared" si="9"/>
        <v>0</v>
      </c>
      <c r="O77" s="50">
        <v>0</v>
      </c>
      <c r="P77" s="50">
        <v>0</v>
      </c>
      <c r="Q77" s="74">
        <f t="shared" si="10"/>
        <v>0</v>
      </c>
      <c r="R77" s="66">
        <f t="shared" si="6"/>
        <v>0</v>
      </c>
    </row>
    <row r="78" spans="1:18" s="17" customFormat="1" ht="21" customHeight="1" x14ac:dyDescent="0.35">
      <c r="A78" s="26">
        <v>10</v>
      </c>
      <c r="B78" s="211"/>
      <c r="C78" s="212"/>
      <c r="D78" s="212"/>
      <c r="E78" s="213"/>
      <c r="F78" s="50">
        <v>0</v>
      </c>
      <c r="G78" s="50">
        <v>0</v>
      </c>
      <c r="H78" s="66">
        <f t="shared" si="7"/>
        <v>0</v>
      </c>
      <c r="I78" s="50">
        <v>0</v>
      </c>
      <c r="J78" s="50">
        <v>0</v>
      </c>
      <c r="K78" s="66">
        <f t="shared" si="8"/>
        <v>0</v>
      </c>
      <c r="L78" s="50">
        <v>0</v>
      </c>
      <c r="M78" s="50">
        <v>0</v>
      </c>
      <c r="N78" s="74">
        <f t="shared" si="9"/>
        <v>0</v>
      </c>
      <c r="O78" s="50">
        <v>0</v>
      </c>
      <c r="P78" s="50">
        <v>0</v>
      </c>
      <c r="Q78" s="74">
        <f t="shared" si="10"/>
        <v>0</v>
      </c>
      <c r="R78" s="66">
        <f t="shared" si="6"/>
        <v>0</v>
      </c>
    </row>
    <row r="79" spans="1:18" s="17" customFormat="1" ht="21" customHeight="1" x14ac:dyDescent="0.35">
      <c r="A79" s="26">
        <v>11</v>
      </c>
      <c r="B79" s="211"/>
      <c r="C79" s="212"/>
      <c r="D79" s="212"/>
      <c r="E79" s="213"/>
      <c r="F79" s="51"/>
      <c r="G79" s="51"/>
      <c r="H79" s="79">
        <v>0</v>
      </c>
      <c r="I79" s="51"/>
      <c r="J79" s="51"/>
      <c r="K79" s="50">
        <v>0</v>
      </c>
      <c r="L79" s="51"/>
      <c r="M79" s="51"/>
      <c r="N79" s="75">
        <v>0</v>
      </c>
      <c r="O79" s="51"/>
      <c r="P79" s="51"/>
      <c r="Q79" s="75">
        <v>0</v>
      </c>
      <c r="R79" s="66">
        <f t="shared" si="6"/>
        <v>0</v>
      </c>
    </row>
    <row r="80" spans="1:18" s="17" customFormat="1" ht="21" customHeight="1" x14ac:dyDescent="0.35">
      <c r="A80" s="26">
        <v>12</v>
      </c>
      <c r="B80" s="211"/>
      <c r="C80" s="212"/>
      <c r="D80" s="212"/>
      <c r="E80" s="213"/>
      <c r="F80" s="52"/>
      <c r="G80" s="52"/>
      <c r="H80" s="79">
        <v>0</v>
      </c>
      <c r="I80" s="52"/>
      <c r="J80" s="52"/>
      <c r="K80" s="50">
        <v>0</v>
      </c>
      <c r="L80" s="52"/>
      <c r="M80" s="52"/>
      <c r="N80" s="75">
        <v>0</v>
      </c>
      <c r="O80" s="52"/>
      <c r="P80" s="52"/>
      <c r="Q80" s="75">
        <v>0</v>
      </c>
      <c r="R80" s="66">
        <f t="shared" si="6"/>
        <v>0</v>
      </c>
    </row>
    <row r="81" spans="1:18" s="17" customFormat="1" ht="21" customHeight="1" x14ac:dyDescent="0.35">
      <c r="A81" s="26">
        <v>13</v>
      </c>
      <c r="B81" s="211"/>
      <c r="C81" s="212"/>
      <c r="D81" s="212"/>
      <c r="E81" s="213"/>
      <c r="F81" s="52"/>
      <c r="G81" s="52"/>
      <c r="H81" s="79">
        <v>0</v>
      </c>
      <c r="I81" s="52"/>
      <c r="J81" s="52"/>
      <c r="K81" s="50">
        <v>0</v>
      </c>
      <c r="L81" s="52"/>
      <c r="M81" s="52"/>
      <c r="N81" s="75">
        <v>0</v>
      </c>
      <c r="O81" s="52"/>
      <c r="P81" s="52"/>
      <c r="Q81" s="75">
        <v>0</v>
      </c>
      <c r="R81" s="66">
        <f t="shared" si="6"/>
        <v>0</v>
      </c>
    </row>
    <row r="82" spans="1:18" s="17" customFormat="1" ht="21" customHeight="1" x14ac:dyDescent="0.35">
      <c r="A82" s="26">
        <v>14</v>
      </c>
      <c r="B82" s="211"/>
      <c r="C82" s="212"/>
      <c r="D82" s="212"/>
      <c r="E82" s="213"/>
      <c r="F82" s="52"/>
      <c r="G82" s="52"/>
      <c r="H82" s="79">
        <v>0</v>
      </c>
      <c r="I82" s="52"/>
      <c r="J82" s="52"/>
      <c r="K82" s="50">
        <v>0</v>
      </c>
      <c r="L82" s="52"/>
      <c r="M82" s="52"/>
      <c r="N82" s="75">
        <v>0</v>
      </c>
      <c r="O82" s="52"/>
      <c r="P82" s="52"/>
      <c r="Q82" s="75">
        <v>0</v>
      </c>
      <c r="R82" s="66">
        <f t="shared" si="6"/>
        <v>0</v>
      </c>
    </row>
    <row r="83" spans="1:18" s="17" customFormat="1" ht="21" customHeight="1" x14ac:dyDescent="0.35">
      <c r="A83" s="26">
        <v>15</v>
      </c>
      <c r="B83" s="211"/>
      <c r="C83" s="212"/>
      <c r="D83" s="212"/>
      <c r="E83" s="213"/>
      <c r="F83" s="52"/>
      <c r="G83" s="52"/>
      <c r="H83" s="79">
        <v>0</v>
      </c>
      <c r="I83" s="52"/>
      <c r="J83" s="52"/>
      <c r="K83" s="50">
        <v>0</v>
      </c>
      <c r="L83" s="52"/>
      <c r="M83" s="52"/>
      <c r="N83" s="75">
        <v>0</v>
      </c>
      <c r="O83" s="52"/>
      <c r="P83" s="52"/>
      <c r="Q83" s="75">
        <v>0</v>
      </c>
      <c r="R83" s="66">
        <f t="shared" si="6"/>
        <v>0</v>
      </c>
    </row>
    <row r="84" spans="1:18" s="17" customFormat="1" ht="21" customHeight="1" x14ac:dyDescent="0.35">
      <c r="A84" s="26">
        <v>16</v>
      </c>
      <c r="B84" s="211"/>
      <c r="C84" s="212"/>
      <c r="D84" s="212"/>
      <c r="E84" s="213"/>
      <c r="F84" s="52"/>
      <c r="G84" s="52"/>
      <c r="H84" s="79">
        <v>0</v>
      </c>
      <c r="I84" s="52"/>
      <c r="J84" s="52"/>
      <c r="K84" s="50">
        <v>0</v>
      </c>
      <c r="L84" s="52"/>
      <c r="M84" s="52"/>
      <c r="N84" s="75">
        <v>0</v>
      </c>
      <c r="O84" s="52"/>
      <c r="P84" s="52"/>
      <c r="Q84" s="75">
        <v>0</v>
      </c>
      <c r="R84" s="66">
        <f t="shared" si="6"/>
        <v>0</v>
      </c>
    </row>
    <row r="85" spans="1:18" s="17" customFormat="1" ht="21" customHeight="1" x14ac:dyDescent="0.35">
      <c r="A85" s="26">
        <v>17</v>
      </c>
      <c r="B85" s="211"/>
      <c r="C85" s="212"/>
      <c r="D85" s="212"/>
      <c r="E85" s="213"/>
      <c r="F85" s="52"/>
      <c r="G85" s="52"/>
      <c r="H85" s="79">
        <v>0</v>
      </c>
      <c r="I85" s="52"/>
      <c r="J85" s="52"/>
      <c r="K85" s="50">
        <v>0</v>
      </c>
      <c r="L85" s="52"/>
      <c r="M85" s="52"/>
      <c r="N85" s="75">
        <v>0</v>
      </c>
      <c r="O85" s="52"/>
      <c r="P85" s="52"/>
      <c r="Q85" s="75">
        <v>0</v>
      </c>
      <c r="R85" s="66">
        <f t="shared" si="6"/>
        <v>0</v>
      </c>
    </row>
    <row r="86" spans="1:18" s="17" customFormat="1" ht="21" customHeight="1" x14ac:dyDescent="0.35">
      <c r="A86" s="26">
        <v>18</v>
      </c>
      <c r="B86" s="211"/>
      <c r="C86" s="212"/>
      <c r="D86" s="212"/>
      <c r="E86" s="213"/>
      <c r="F86" s="52"/>
      <c r="G86" s="52"/>
      <c r="H86" s="79">
        <v>0</v>
      </c>
      <c r="I86" s="52"/>
      <c r="J86" s="52"/>
      <c r="K86" s="50">
        <v>0</v>
      </c>
      <c r="L86" s="52"/>
      <c r="M86" s="52"/>
      <c r="N86" s="75">
        <v>0</v>
      </c>
      <c r="O86" s="52"/>
      <c r="P86" s="52"/>
      <c r="Q86" s="75">
        <v>0</v>
      </c>
      <c r="R86" s="66">
        <f t="shared" si="6"/>
        <v>0</v>
      </c>
    </row>
    <row r="87" spans="1:18" s="17" customFormat="1" ht="21" customHeight="1" x14ac:dyDescent="0.35">
      <c r="A87" s="26">
        <v>19</v>
      </c>
      <c r="B87" s="211"/>
      <c r="C87" s="212"/>
      <c r="D87" s="212"/>
      <c r="E87" s="213"/>
      <c r="F87" s="52"/>
      <c r="G87" s="52"/>
      <c r="H87" s="79">
        <v>0</v>
      </c>
      <c r="I87" s="52"/>
      <c r="J87" s="52"/>
      <c r="K87" s="50">
        <v>0</v>
      </c>
      <c r="L87" s="52"/>
      <c r="M87" s="52"/>
      <c r="N87" s="75">
        <v>0</v>
      </c>
      <c r="O87" s="52"/>
      <c r="P87" s="52"/>
      <c r="Q87" s="75">
        <v>0</v>
      </c>
      <c r="R87" s="66">
        <f t="shared" si="6"/>
        <v>0</v>
      </c>
    </row>
    <row r="88" spans="1:18" s="17" customFormat="1" ht="21" customHeight="1" x14ac:dyDescent="0.35">
      <c r="A88" s="26">
        <v>20</v>
      </c>
      <c r="B88" s="211"/>
      <c r="C88" s="212"/>
      <c r="D88" s="212"/>
      <c r="E88" s="213"/>
      <c r="F88" s="52"/>
      <c r="G88" s="52"/>
      <c r="H88" s="79">
        <v>0</v>
      </c>
      <c r="I88" s="52"/>
      <c r="J88" s="52"/>
      <c r="K88" s="50">
        <v>0</v>
      </c>
      <c r="L88" s="52"/>
      <c r="M88" s="52"/>
      <c r="N88" s="75">
        <v>0</v>
      </c>
      <c r="O88" s="52"/>
      <c r="P88" s="52"/>
      <c r="Q88" s="75">
        <v>0</v>
      </c>
      <c r="R88" s="66">
        <f t="shared" si="6"/>
        <v>0</v>
      </c>
    </row>
    <row r="89" spans="1:18" s="17" customFormat="1" ht="21" customHeight="1" x14ac:dyDescent="0.35">
      <c r="A89" s="26">
        <v>21</v>
      </c>
      <c r="B89" s="211"/>
      <c r="C89" s="212"/>
      <c r="D89" s="212"/>
      <c r="E89" s="213"/>
      <c r="F89" s="52"/>
      <c r="G89" s="52"/>
      <c r="H89" s="79">
        <v>0</v>
      </c>
      <c r="I89" s="52"/>
      <c r="J89" s="52"/>
      <c r="K89" s="50">
        <v>0</v>
      </c>
      <c r="L89" s="52"/>
      <c r="M89" s="52"/>
      <c r="N89" s="75">
        <v>0</v>
      </c>
      <c r="O89" s="52"/>
      <c r="P89" s="52"/>
      <c r="Q89" s="75">
        <v>0</v>
      </c>
      <c r="R89" s="66">
        <f t="shared" si="6"/>
        <v>0</v>
      </c>
    </row>
    <row r="90" spans="1:18" s="17" customFormat="1" ht="21" customHeight="1" x14ac:dyDescent="0.35">
      <c r="A90" s="26">
        <v>22</v>
      </c>
      <c r="B90" s="211"/>
      <c r="C90" s="212"/>
      <c r="D90" s="212"/>
      <c r="E90" s="213"/>
      <c r="F90" s="52"/>
      <c r="G90" s="52"/>
      <c r="H90" s="79">
        <v>0</v>
      </c>
      <c r="I90" s="52"/>
      <c r="J90" s="52"/>
      <c r="K90" s="50">
        <v>0</v>
      </c>
      <c r="L90" s="52"/>
      <c r="M90" s="52"/>
      <c r="N90" s="75">
        <v>0</v>
      </c>
      <c r="O90" s="52"/>
      <c r="P90" s="52"/>
      <c r="Q90" s="75">
        <v>0</v>
      </c>
      <c r="R90" s="66">
        <f t="shared" si="6"/>
        <v>0</v>
      </c>
    </row>
    <row r="91" spans="1:18" s="17" customFormat="1" ht="21" customHeight="1" x14ac:dyDescent="0.35">
      <c r="A91" s="26">
        <v>23</v>
      </c>
      <c r="B91" s="211"/>
      <c r="C91" s="212"/>
      <c r="D91" s="212"/>
      <c r="E91" s="213"/>
      <c r="F91" s="52"/>
      <c r="G91" s="52"/>
      <c r="H91" s="79">
        <v>0</v>
      </c>
      <c r="I91" s="52"/>
      <c r="J91" s="52"/>
      <c r="K91" s="50">
        <v>0</v>
      </c>
      <c r="L91" s="52"/>
      <c r="M91" s="52"/>
      <c r="N91" s="75">
        <v>0</v>
      </c>
      <c r="O91" s="52"/>
      <c r="P91" s="52"/>
      <c r="Q91" s="75">
        <v>0</v>
      </c>
      <c r="R91" s="66">
        <f t="shared" si="6"/>
        <v>0</v>
      </c>
    </row>
    <row r="92" spans="1:18" s="17" customFormat="1" ht="21" customHeight="1" x14ac:dyDescent="0.35">
      <c r="A92" s="26">
        <v>24</v>
      </c>
      <c r="B92" s="211"/>
      <c r="C92" s="212"/>
      <c r="D92" s="212"/>
      <c r="E92" s="213"/>
      <c r="F92" s="52"/>
      <c r="G92" s="52"/>
      <c r="H92" s="79">
        <v>0</v>
      </c>
      <c r="I92" s="52"/>
      <c r="J92" s="52"/>
      <c r="K92" s="50">
        <v>0</v>
      </c>
      <c r="L92" s="52"/>
      <c r="M92" s="52"/>
      <c r="N92" s="75">
        <v>0</v>
      </c>
      <c r="O92" s="52"/>
      <c r="P92" s="52"/>
      <c r="Q92" s="75">
        <v>0</v>
      </c>
      <c r="R92" s="66">
        <f t="shared" si="6"/>
        <v>0</v>
      </c>
    </row>
    <row r="93" spans="1:18" s="17" customFormat="1" ht="21" customHeight="1" x14ac:dyDescent="0.35">
      <c r="A93" s="26">
        <v>25</v>
      </c>
      <c r="B93" s="211"/>
      <c r="C93" s="212"/>
      <c r="D93" s="212"/>
      <c r="E93" s="213"/>
      <c r="F93" s="52"/>
      <c r="G93" s="52"/>
      <c r="H93" s="79">
        <v>0</v>
      </c>
      <c r="I93" s="52"/>
      <c r="J93" s="52"/>
      <c r="K93" s="50">
        <v>0</v>
      </c>
      <c r="L93" s="52"/>
      <c r="M93" s="52"/>
      <c r="N93" s="75">
        <v>0</v>
      </c>
      <c r="O93" s="52"/>
      <c r="P93" s="52"/>
      <c r="Q93" s="75">
        <v>0</v>
      </c>
      <c r="R93" s="66">
        <f t="shared" si="6"/>
        <v>0</v>
      </c>
    </row>
    <row r="94" spans="1:18" s="17" customFormat="1" ht="21" customHeight="1" x14ac:dyDescent="0.35">
      <c r="A94" s="26">
        <v>26</v>
      </c>
      <c r="B94" s="211"/>
      <c r="C94" s="212"/>
      <c r="D94" s="212"/>
      <c r="E94" s="213"/>
      <c r="F94" s="52"/>
      <c r="G94" s="52"/>
      <c r="H94" s="79">
        <v>0</v>
      </c>
      <c r="I94" s="52"/>
      <c r="J94" s="52"/>
      <c r="K94" s="50">
        <v>0</v>
      </c>
      <c r="L94" s="52"/>
      <c r="M94" s="52"/>
      <c r="N94" s="75">
        <v>0</v>
      </c>
      <c r="O94" s="52"/>
      <c r="P94" s="52"/>
      <c r="Q94" s="75">
        <v>0</v>
      </c>
      <c r="R94" s="66">
        <f t="shared" si="6"/>
        <v>0</v>
      </c>
    </row>
    <row r="95" spans="1:18" s="17" customFormat="1" ht="21" customHeight="1" x14ac:dyDescent="0.35">
      <c r="A95" s="26">
        <v>27</v>
      </c>
      <c r="B95" s="228" t="s">
        <v>8</v>
      </c>
      <c r="C95" s="229"/>
      <c r="D95" s="229"/>
      <c r="E95" s="230"/>
      <c r="F95" s="52"/>
      <c r="G95" s="52"/>
      <c r="H95" s="79">
        <v>0</v>
      </c>
      <c r="I95" s="52"/>
      <c r="J95" s="52"/>
      <c r="K95" s="50">
        <v>0</v>
      </c>
      <c r="L95" s="52"/>
      <c r="M95" s="52"/>
      <c r="N95" s="75">
        <v>0</v>
      </c>
      <c r="O95" s="52"/>
      <c r="P95" s="52"/>
      <c r="Q95" s="75">
        <v>0</v>
      </c>
      <c r="R95" s="66">
        <f t="shared" si="6"/>
        <v>0</v>
      </c>
    </row>
    <row r="96" spans="1:18" s="17" customFormat="1" ht="21" customHeight="1" x14ac:dyDescent="0.35">
      <c r="A96" s="27"/>
      <c r="B96" s="228" t="s">
        <v>5</v>
      </c>
      <c r="C96" s="229"/>
      <c r="D96" s="229"/>
      <c r="E96" s="230"/>
      <c r="F96" s="54"/>
      <c r="G96" s="54"/>
      <c r="H96" s="54">
        <f>SUM(H69:H95)</f>
        <v>0</v>
      </c>
      <c r="I96" s="54"/>
      <c r="J96" s="54"/>
      <c r="K96" s="54">
        <f>SUM(K69:K95)</f>
        <v>0</v>
      </c>
      <c r="L96" s="54"/>
      <c r="M96" s="54"/>
      <c r="N96" s="78">
        <f>SUM(N69:N95)</f>
        <v>0</v>
      </c>
      <c r="O96" s="54"/>
      <c r="P96" s="54"/>
      <c r="Q96" s="78">
        <f>SUM(Q69:Q95)</f>
        <v>0</v>
      </c>
      <c r="R96" s="80">
        <f>SUM(R69:R95)</f>
        <v>0</v>
      </c>
    </row>
    <row r="97" spans="1:17" s="17" customFormat="1" ht="21" customHeight="1" x14ac:dyDescent="0.3">
      <c r="A97" s="29"/>
      <c r="B97" s="29"/>
      <c r="C97" s="29"/>
      <c r="D97" s="29"/>
      <c r="E97" s="29"/>
      <c r="F97" s="29"/>
      <c r="G97" s="29"/>
      <c r="H97" s="29"/>
      <c r="I97" s="29"/>
      <c r="J97" s="29"/>
      <c r="K97" s="29"/>
      <c r="L97" s="29"/>
      <c r="M97" s="29"/>
      <c r="N97" s="29"/>
      <c r="O97" s="29"/>
      <c r="P97" s="29"/>
      <c r="Q97" s="29"/>
    </row>
    <row r="98" spans="1:17" ht="21.9" customHeight="1" x14ac:dyDescent="0.35">
      <c r="A98" s="164" t="s">
        <v>41</v>
      </c>
      <c r="B98" s="165"/>
      <c r="C98" s="165"/>
      <c r="D98" s="165"/>
      <c r="E98" s="165"/>
      <c r="F98" s="165"/>
      <c r="G98" s="165"/>
      <c r="H98" s="166"/>
      <c r="I98" s="219" t="s">
        <v>40</v>
      </c>
      <c r="J98" s="220"/>
      <c r="K98" s="220"/>
      <c r="L98" s="220"/>
      <c r="M98" s="220"/>
      <c r="N98" s="220"/>
      <c r="O98" s="221"/>
      <c r="P98" s="59"/>
    </row>
    <row r="99" spans="1:17" ht="21.9" customHeight="1" x14ac:dyDescent="0.35">
      <c r="A99" s="167"/>
      <c r="B99" s="160"/>
      <c r="C99" s="160"/>
      <c r="D99" s="160"/>
      <c r="E99" s="160"/>
      <c r="F99" s="160"/>
      <c r="G99" s="160"/>
      <c r="H99" s="168"/>
      <c r="I99" s="222"/>
      <c r="J99" s="223"/>
      <c r="K99" s="223"/>
      <c r="L99" s="223"/>
      <c r="M99" s="223"/>
      <c r="N99" s="223"/>
      <c r="O99" s="224"/>
      <c r="P99" s="59"/>
    </row>
    <row r="100" spans="1:17" ht="21.75" customHeight="1" x14ac:dyDescent="0.35">
      <c r="A100" s="167"/>
      <c r="B100" s="160"/>
      <c r="C100" s="160"/>
      <c r="D100" s="160"/>
      <c r="E100" s="160"/>
      <c r="F100" s="160"/>
      <c r="G100" s="160"/>
      <c r="H100" s="168"/>
      <c r="I100" s="222"/>
      <c r="J100" s="223"/>
      <c r="K100" s="223"/>
      <c r="L100" s="223"/>
      <c r="M100" s="223"/>
      <c r="N100" s="223"/>
      <c r="O100" s="224"/>
      <c r="P100" s="59"/>
    </row>
    <row r="101" spans="1:17" ht="21.75" customHeight="1" x14ac:dyDescent="0.35">
      <c r="A101" s="167"/>
      <c r="B101" s="160"/>
      <c r="C101" s="160"/>
      <c r="D101" s="160"/>
      <c r="E101" s="160"/>
      <c r="F101" s="160"/>
      <c r="G101" s="160"/>
      <c r="H101" s="168"/>
      <c r="I101" s="222"/>
      <c r="J101" s="223"/>
      <c r="K101" s="223"/>
      <c r="L101" s="223"/>
      <c r="M101" s="223"/>
      <c r="N101" s="223"/>
      <c r="O101" s="224"/>
      <c r="P101" s="59"/>
    </row>
    <row r="102" spans="1:17" ht="21.75" customHeight="1" x14ac:dyDescent="0.35">
      <c r="A102" s="167"/>
      <c r="B102" s="160"/>
      <c r="C102" s="160"/>
      <c r="D102" s="160"/>
      <c r="E102" s="160"/>
      <c r="F102" s="160"/>
      <c r="G102" s="160"/>
      <c r="H102" s="168"/>
      <c r="I102" s="222"/>
      <c r="J102" s="223"/>
      <c r="K102" s="223"/>
      <c r="L102" s="223"/>
      <c r="M102" s="223"/>
      <c r="N102" s="223"/>
      <c r="O102" s="224"/>
      <c r="P102" s="59"/>
    </row>
    <row r="103" spans="1:17" ht="21.75" customHeight="1" x14ac:dyDescent="0.35">
      <c r="A103" s="167"/>
      <c r="B103" s="160"/>
      <c r="C103" s="160"/>
      <c r="D103" s="160"/>
      <c r="E103" s="160"/>
      <c r="F103" s="160"/>
      <c r="G103" s="160"/>
      <c r="H103" s="168"/>
      <c r="I103" s="222"/>
      <c r="J103" s="223"/>
      <c r="K103" s="223"/>
      <c r="L103" s="223"/>
      <c r="M103" s="223"/>
      <c r="N103" s="223"/>
      <c r="O103" s="224"/>
      <c r="P103" s="59"/>
    </row>
    <row r="104" spans="1:17" ht="21.75" customHeight="1" x14ac:dyDescent="0.35">
      <c r="A104" s="167"/>
      <c r="B104" s="160"/>
      <c r="C104" s="160"/>
      <c r="D104" s="160"/>
      <c r="E104" s="160"/>
      <c r="F104" s="160"/>
      <c r="G104" s="160"/>
      <c r="H104" s="168"/>
      <c r="I104" s="222"/>
      <c r="J104" s="223"/>
      <c r="K104" s="223"/>
      <c r="L104" s="223"/>
      <c r="M104" s="223"/>
      <c r="N104" s="223"/>
      <c r="O104" s="224"/>
      <c r="P104" s="59"/>
    </row>
    <row r="105" spans="1:17" ht="21.75" customHeight="1" x14ac:dyDescent="0.35">
      <c r="A105" s="167"/>
      <c r="B105" s="160"/>
      <c r="C105" s="160"/>
      <c r="D105" s="160"/>
      <c r="E105" s="160"/>
      <c r="F105" s="160"/>
      <c r="G105" s="160"/>
      <c r="H105" s="168"/>
      <c r="I105" s="222"/>
      <c r="J105" s="223"/>
      <c r="K105" s="223"/>
      <c r="L105" s="223"/>
      <c r="M105" s="223"/>
      <c r="N105" s="223"/>
      <c r="O105" s="224"/>
      <c r="P105" s="59"/>
    </row>
    <row r="106" spans="1:17" ht="21.75" customHeight="1" x14ac:dyDescent="0.35">
      <c r="A106" s="167"/>
      <c r="B106" s="160"/>
      <c r="C106" s="160"/>
      <c r="D106" s="160"/>
      <c r="E106" s="160"/>
      <c r="F106" s="160"/>
      <c r="G106" s="160"/>
      <c r="H106" s="168"/>
      <c r="I106" s="222"/>
      <c r="J106" s="223"/>
      <c r="K106" s="223"/>
      <c r="L106" s="223"/>
      <c r="M106" s="223"/>
      <c r="N106" s="223"/>
      <c r="O106" s="224"/>
      <c r="P106" s="59"/>
    </row>
    <row r="107" spans="1:17" ht="21.75" customHeight="1" x14ac:dyDescent="0.35">
      <c r="A107" s="167"/>
      <c r="B107" s="160"/>
      <c r="C107" s="160"/>
      <c r="D107" s="160"/>
      <c r="E107" s="160"/>
      <c r="F107" s="160"/>
      <c r="G107" s="160"/>
      <c r="H107" s="168"/>
      <c r="I107" s="222"/>
      <c r="J107" s="223"/>
      <c r="K107" s="223"/>
      <c r="L107" s="223"/>
      <c r="M107" s="223"/>
      <c r="N107" s="223"/>
      <c r="O107" s="224"/>
      <c r="P107" s="59"/>
    </row>
    <row r="108" spans="1:17" ht="21.75" customHeight="1" x14ac:dyDescent="0.35">
      <c r="A108" s="167"/>
      <c r="B108" s="160"/>
      <c r="C108" s="160"/>
      <c r="D108" s="160"/>
      <c r="E108" s="160"/>
      <c r="F108" s="160"/>
      <c r="G108" s="160"/>
      <c r="H108" s="168"/>
      <c r="I108" s="222"/>
      <c r="J108" s="223"/>
      <c r="K108" s="223"/>
      <c r="L108" s="223"/>
      <c r="M108" s="223"/>
      <c r="N108" s="223"/>
      <c r="O108" s="224"/>
      <c r="P108" s="59"/>
    </row>
    <row r="109" spans="1:17" ht="21.75" customHeight="1" x14ac:dyDescent="0.35">
      <c r="A109" s="167"/>
      <c r="B109" s="160"/>
      <c r="C109" s="160"/>
      <c r="D109" s="160"/>
      <c r="E109" s="160"/>
      <c r="F109" s="160"/>
      <c r="G109" s="160"/>
      <c r="H109" s="168"/>
      <c r="I109" s="222"/>
      <c r="J109" s="223"/>
      <c r="K109" s="223"/>
      <c r="L109" s="223"/>
      <c r="M109" s="223"/>
      <c r="N109" s="223"/>
      <c r="O109" s="224"/>
      <c r="P109" s="59"/>
    </row>
    <row r="110" spans="1:17" ht="21.75" customHeight="1" x14ac:dyDescent="0.35">
      <c r="A110" s="167"/>
      <c r="B110" s="160"/>
      <c r="C110" s="160"/>
      <c r="D110" s="160"/>
      <c r="E110" s="160"/>
      <c r="F110" s="160"/>
      <c r="G110" s="160"/>
      <c r="H110" s="168"/>
      <c r="I110" s="222"/>
      <c r="J110" s="223"/>
      <c r="K110" s="223"/>
      <c r="L110" s="223"/>
      <c r="M110" s="223"/>
      <c r="N110" s="223"/>
      <c r="O110" s="224"/>
      <c r="P110" s="59"/>
    </row>
    <row r="111" spans="1:17" ht="21.75" customHeight="1" x14ac:dyDescent="0.35">
      <c r="A111" s="167"/>
      <c r="B111" s="160"/>
      <c r="C111" s="160"/>
      <c r="D111" s="160"/>
      <c r="E111" s="160"/>
      <c r="F111" s="160"/>
      <c r="G111" s="160"/>
      <c r="H111" s="168"/>
      <c r="I111" s="222"/>
      <c r="J111" s="223"/>
      <c r="K111" s="223"/>
      <c r="L111" s="223"/>
      <c r="M111" s="223"/>
      <c r="N111" s="223"/>
      <c r="O111" s="224"/>
      <c r="P111" s="59"/>
    </row>
    <row r="112" spans="1:17" ht="21.75" customHeight="1" x14ac:dyDescent="0.35">
      <c r="A112" s="167"/>
      <c r="B112" s="160"/>
      <c r="C112" s="160"/>
      <c r="D112" s="160"/>
      <c r="E112" s="160"/>
      <c r="F112" s="160"/>
      <c r="G112" s="160"/>
      <c r="H112" s="168"/>
      <c r="I112" s="222"/>
      <c r="J112" s="223"/>
      <c r="K112" s="223"/>
      <c r="L112" s="223"/>
      <c r="M112" s="223"/>
      <c r="N112" s="223"/>
      <c r="O112" s="224"/>
      <c r="P112" s="59"/>
    </row>
    <row r="113" spans="1:16" ht="21.75" customHeight="1" x14ac:dyDescent="0.35">
      <c r="A113" s="167"/>
      <c r="B113" s="160"/>
      <c r="C113" s="160"/>
      <c r="D113" s="160"/>
      <c r="E113" s="160"/>
      <c r="F113" s="160"/>
      <c r="G113" s="160"/>
      <c r="H113" s="168"/>
      <c r="I113" s="222"/>
      <c r="J113" s="223"/>
      <c r="K113" s="223"/>
      <c r="L113" s="223"/>
      <c r="M113" s="223"/>
      <c r="N113" s="223"/>
      <c r="O113" s="224"/>
      <c r="P113" s="59"/>
    </row>
    <row r="114" spans="1:16" ht="21.75" customHeight="1" x14ac:dyDescent="0.35">
      <c r="A114" s="167"/>
      <c r="B114" s="160"/>
      <c r="C114" s="160"/>
      <c r="D114" s="160"/>
      <c r="E114" s="160"/>
      <c r="F114" s="160"/>
      <c r="G114" s="160"/>
      <c r="H114" s="168"/>
      <c r="I114" s="222"/>
      <c r="J114" s="223"/>
      <c r="K114" s="223"/>
      <c r="L114" s="223"/>
      <c r="M114" s="223"/>
      <c r="N114" s="223"/>
      <c r="O114" s="224"/>
      <c r="P114" s="59"/>
    </row>
    <row r="115" spans="1:16" ht="21.75" customHeight="1" x14ac:dyDescent="0.35">
      <c r="A115" s="167"/>
      <c r="B115" s="160"/>
      <c r="C115" s="160"/>
      <c r="D115" s="160"/>
      <c r="E115" s="160"/>
      <c r="F115" s="160"/>
      <c r="G115" s="160"/>
      <c r="H115" s="168"/>
      <c r="I115" s="222"/>
      <c r="J115" s="223"/>
      <c r="K115" s="223"/>
      <c r="L115" s="223"/>
      <c r="M115" s="223"/>
      <c r="N115" s="223"/>
      <c r="O115" s="224"/>
      <c r="P115" s="59"/>
    </row>
    <row r="116" spans="1:16" ht="21.75" customHeight="1" x14ac:dyDescent="0.35">
      <c r="A116" s="167"/>
      <c r="B116" s="160"/>
      <c r="C116" s="160"/>
      <c r="D116" s="160"/>
      <c r="E116" s="160"/>
      <c r="F116" s="160"/>
      <c r="G116" s="160"/>
      <c r="H116" s="168"/>
      <c r="I116" s="222"/>
      <c r="J116" s="223"/>
      <c r="K116" s="223"/>
      <c r="L116" s="223"/>
      <c r="M116" s="223"/>
      <c r="N116" s="223"/>
      <c r="O116" s="224"/>
      <c r="P116" s="59"/>
    </row>
    <row r="117" spans="1:16" ht="21.75" customHeight="1" x14ac:dyDescent="0.35">
      <c r="A117" s="167"/>
      <c r="B117" s="160"/>
      <c r="C117" s="160"/>
      <c r="D117" s="160"/>
      <c r="E117" s="160"/>
      <c r="F117" s="160"/>
      <c r="G117" s="160"/>
      <c r="H117" s="168"/>
      <c r="I117" s="222"/>
      <c r="J117" s="223"/>
      <c r="K117" s="223"/>
      <c r="L117" s="223"/>
      <c r="M117" s="223"/>
      <c r="N117" s="223"/>
      <c r="O117" s="224"/>
      <c r="P117" s="59"/>
    </row>
    <row r="118" spans="1:16" ht="21.75" customHeight="1" x14ac:dyDescent="0.35">
      <c r="A118" s="167"/>
      <c r="B118" s="160"/>
      <c r="C118" s="160"/>
      <c r="D118" s="160"/>
      <c r="E118" s="160"/>
      <c r="F118" s="160"/>
      <c r="G118" s="160"/>
      <c r="H118" s="168"/>
      <c r="I118" s="222"/>
      <c r="J118" s="223"/>
      <c r="K118" s="223"/>
      <c r="L118" s="223"/>
      <c r="M118" s="223"/>
      <c r="N118" s="223"/>
      <c r="O118" s="224"/>
      <c r="P118" s="59"/>
    </row>
    <row r="119" spans="1:16" ht="21.75" customHeight="1" x14ac:dyDescent="0.35">
      <c r="A119" s="167"/>
      <c r="B119" s="160"/>
      <c r="C119" s="160"/>
      <c r="D119" s="160"/>
      <c r="E119" s="160"/>
      <c r="F119" s="160"/>
      <c r="G119" s="160"/>
      <c r="H119" s="168"/>
      <c r="I119" s="222"/>
      <c r="J119" s="223"/>
      <c r="K119" s="223"/>
      <c r="L119" s="223"/>
      <c r="M119" s="223"/>
      <c r="N119" s="223"/>
      <c r="O119" s="224"/>
      <c r="P119" s="59"/>
    </row>
    <row r="120" spans="1:16" ht="21.75" customHeight="1" x14ac:dyDescent="0.35">
      <c r="A120" s="167"/>
      <c r="B120" s="160"/>
      <c r="C120" s="160"/>
      <c r="D120" s="160"/>
      <c r="E120" s="160"/>
      <c r="F120" s="160"/>
      <c r="G120" s="160"/>
      <c r="H120" s="168"/>
      <c r="I120" s="222"/>
      <c r="J120" s="223"/>
      <c r="K120" s="223"/>
      <c r="L120" s="223"/>
      <c r="M120" s="223"/>
      <c r="N120" s="223"/>
      <c r="O120" s="224"/>
      <c r="P120" s="59"/>
    </row>
    <row r="121" spans="1:16" ht="21.75" customHeight="1" x14ac:dyDescent="0.35">
      <c r="A121" s="167"/>
      <c r="B121" s="160"/>
      <c r="C121" s="160"/>
      <c r="D121" s="160"/>
      <c r="E121" s="160"/>
      <c r="F121" s="160"/>
      <c r="G121" s="160"/>
      <c r="H121" s="168"/>
      <c r="I121" s="222"/>
      <c r="J121" s="223"/>
      <c r="K121" s="223"/>
      <c r="L121" s="223"/>
      <c r="M121" s="223"/>
      <c r="N121" s="223"/>
      <c r="O121" s="224"/>
      <c r="P121" s="59"/>
    </row>
    <row r="122" spans="1:16" ht="21.75" customHeight="1" x14ac:dyDescent="0.35">
      <c r="A122" s="167"/>
      <c r="B122" s="160"/>
      <c r="C122" s="160"/>
      <c r="D122" s="160"/>
      <c r="E122" s="160"/>
      <c r="F122" s="160"/>
      <c r="G122" s="160"/>
      <c r="H122" s="168"/>
      <c r="I122" s="222"/>
      <c r="J122" s="223"/>
      <c r="K122" s="223"/>
      <c r="L122" s="223"/>
      <c r="M122" s="223"/>
      <c r="N122" s="223"/>
      <c r="O122" s="224"/>
      <c r="P122" s="59"/>
    </row>
    <row r="123" spans="1:16" ht="21" customHeight="1" x14ac:dyDescent="0.35">
      <c r="A123" s="167"/>
      <c r="B123" s="160"/>
      <c r="C123" s="160"/>
      <c r="D123" s="160"/>
      <c r="E123" s="160"/>
      <c r="F123" s="160"/>
      <c r="G123" s="160"/>
      <c r="H123" s="168"/>
      <c r="I123" s="222"/>
      <c r="J123" s="223"/>
      <c r="K123" s="223"/>
      <c r="L123" s="223"/>
      <c r="M123" s="223"/>
      <c r="N123" s="223"/>
      <c r="O123" s="224"/>
      <c r="P123" s="59"/>
    </row>
    <row r="124" spans="1:16" ht="21.75" customHeight="1" x14ac:dyDescent="0.35">
      <c r="A124" s="167"/>
      <c r="B124" s="160"/>
      <c r="C124" s="160"/>
      <c r="D124" s="160"/>
      <c r="E124" s="160"/>
      <c r="F124" s="160"/>
      <c r="G124" s="160"/>
      <c r="H124" s="168"/>
      <c r="I124" s="222"/>
      <c r="J124" s="223"/>
      <c r="K124" s="223"/>
      <c r="L124" s="223"/>
      <c r="M124" s="223"/>
      <c r="N124" s="223"/>
      <c r="O124" s="224"/>
      <c r="P124" s="59"/>
    </row>
    <row r="125" spans="1:16" ht="21.75" customHeight="1" x14ac:dyDescent="0.35">
      <c r="A125" s="167"/>
      <c r="B125" s="160"/>
      <c r="C125" s="160"/>
      <c r="D125" s="160"/>
      <c r="E125" s="160"/>
      <c r="F125" s="160"/>
      <c r="G125" s="160"/>
      <c r="H125" s="168"/>
      <c r="I125" s="222"/>
      <c r="J125" s="223"/>
      <c r="K125" s="223"/>
      <c r="L125" s="223"/>
      <c r="M125" s="223"/>
      <c r="N125" s="223"/>
      <c r="O125" s="224"/>
      <c r="P125" s="59"/>
    </row>
    <row r="126" spans="1:16" ht="21.75" customHeight="1" x14ac:dyDescent="0.35">
      <c r="A126" s="167"/>
      <c r="B126" s="160"/>
      <c r="C126" s="160"/>
      <c r="D126" s="160"/>
      <c r="E126" s="160"/>
      <c r="F126" s="160"/>
      <c r="G126" s="160"/>
      <c r="H126" s="168"/>
      <c r="I126" s="222"/>
      <c r="J126" s="223"/>
      <c r="K126" s="223"/>
      <c r="L126" s="223"/>
      <c r="M126" s="223"/>
      <c r="N126" s="223"/>
      <c r="O126" s="224"/>
      <c r="P126" s="59"/>
    </row>
    <row r="127" spans="1:16" ht="21.75" customHeight="1" x14ac:dyDescent="0.35">
      <c r="A127" s="167"/>
      <c r="B127" s="160"/>
      <c r="C127" s="160"/>
      <c r="D127" s="160"/>
      <c r="E127" s="160"/>
      <c r="F127" s="160"/>
      <c r="G127" s="160"/>
      <c r="H127" s="168"/>
      <c r="I127" s="222"/>
      <c r="J127" s="223"/>
      <c r="K127" s="223"/>
      <c r="L127" s="223"/>
      <c r="M127" s="223"/>
      <c r="N127" s="223"/>
      <c r="O127" s="224"/>
      <c r="P127" s="59"/>
    </row>
    <row r="128" spans="1:16" ht="21.75" customHeight="1" x14ac:dyDescent="0.35">
      <c r="A128" s="167"/>
      <c r="B128" s="160"/>
      <c r="C128" s="160"/>
      <c r="D128" s="160"/>
      <c r="E128" s="160"/>
      <c r="F128" s="160"/>
      <c r="G128" s="160"/>
      <c r="H128" s="168"/>
      <c r="I128" s="222"/>
      <c r="J128" s="223"/>
      <c r="K128" s="223"/>
      <c r="L128" s="223"/>
      <c r="M128" s="223"/>
      <c r="N128" s="223"/>
      <c r="O128" s="224"/>
      <c r="P128" s="59"/>
    </row>
    <row r="129" spans="1:17" ht="21.6" customHeight="1" x14ac:dyDescent="0.35">
      <c r="A129" s="169"/>
      <c r="B129" s="170"/>
      <c r="C129" s="170"/>
      <c r="D129" s="170"/>
      <c r="E129" s="170"/>
      <c r="F129" s="170"/>
      <c r="G129" s="170"/>
      <c r="H129" s="171"/>
      <c r="I129" s="225"/>
      <c r="J129" s="226"/>
      <c r="K129" s="226"/>
      <c r="L129" s="226"/>
      <c r="M129" s="226"/>
      <c r="N129" s="226"/>
      <c r="O129" s="227"/>
      <c r="P129" s="59"/>
    </row>
    <row r="130" spans="1:17" ht="21.75" customHeight="1" x14ac:dyDescent="0.35">
      <c r="A130" s="32"/>
      <c r="B130" s="32"/>
      <c r="C130" s="32"/>
      <c r="D130" s="32"/>
      <c r="E130" s="55"/>
      <c r="F130" s="32"/>
      <c r="G130" s="32"/>
      <c r="H130" s="32"/>
      <c r="I130" s="32"/>
      <c r="J130" s="32"/>
      <c r="K130" s="32"/>
      <c r="L130" s="32"/>
      <c r="M130" s="32"/>
      <c r="N130" s="32"/>
      <c r="O130" s="32"/>
      <c r="P130" s="32"/>
      <c r="Q130" s="32"/>
    </row>
    <row r="131" spans="1:17" s="11" customFormat="1" ht="21.9" customHeight="1" x14ac:dyDescent="0.35">
      <c r="A131" s="263" t="s">
        <v>42</v>
      </c>
      <c r="B131" s="264"/>
      <c r="C131" s="264"/>
      <c r="D131" s="264"/>
      <c r="E131" s="264"/>
      <c r="F131" s="264"/>
      <c r="G131" s="264"/>
      <c r="H131" s="264"/>
      <c r="I131" s="264"/>
      <c r="J131" s="264"/>
      <c r="K131" s="264"/>
      <c r="L131" s="264"/>
      <c r="M131" s="265"/>
    </row>
    <row r="132" spans="1:17" s="11" customFormat="1" ht="21.9" customHeight="1" x14ac:dyDescent="0.35">
      <c r="A132" s="2"/>
      <c r="B132" s="2"/>
      <c r="C132" s="2"/>
      <c r="D132" s="2"/>
      <c r="E132" s="2"/>
      <c r="F132" s="2"/>
      <c r="G132" s="2"/>
      <c r="H132" s="2"/>
    </row>
    <row r="133" spans="1:17" s="11" customFormat="1" ht="21.9" customHeight="1" x14ac:dyDescent="0.4">
      <c r="A133" s="30" t="s">
        <v>20</v>
      </c>
    </row>
    <row r="134" spans="1:17" s="11" customFormat="1" ht="21.9" customHeight="1" x14ac:dyDescent="0.35">
      <c r="A134" s="2"/>
      <c r="B134" s="2"/>
      <c r="C134" s="2"/>
      <c r="D134" s="2"/>
      <c r="E134" s="2"/>
      <c r="F134" s="2"/>
      <c r="G134" s="2"/>
      <c r="H134" s="2"/>
    </row>
    <row r="135" spans="1:17" ht="21.9" customHeight="1" x14ac:dyDescent="0.35">
      <c r="A135" s="8" t="s">
        <v>29</v>
      </c>
      <c r="C135" s="45"/>
      <c r="G135" s="12"/>
      <c r="J135" s="12"/>
    </row>
    <row r="136" spans="1:17" ht="21.9" customHeight="1" x14ac:dyDescent="0.35">
      <c r="C136" s="12"/>
      <c r="G136" s="12"/>
      <c r="H136" s="12"/>
    </row>
    <row r="137" spans="1:17" ht="21.9" customHeight="1" x14ac:dyDescent="0.35">
      <c r="A137" s="14" t="s">
        <v>30</v>
      </c>
      <c r="B137" s="14"/>
      <c r="C137" s="14"/>
      <c r="D137" s="14"/>
      <c r="E137" s="14"/>
      <c r="F137" s="14"/>
      <c r="G137" s="14"/>
      <c r="H137" s="14"/>
      <c r="I137" s="14"/>
      <c r="J137" s="14"/>
      <c r="K137" s="14"/>
      <c r="L137" s="14"/>
      <c r="M137" s="14"/>
      <c r="N137" s="14"/>
      <c r="O137" s="35"/>
      <c r="P137" s="14"/>
      <c r="Q137" s="14"/>
    </row>
    <row r="138" spans="1:17" ht="21.9" customHeight="1" x14ac:dyDescent="0.35">
      <c r="A138" s="14" t="s">
        <v>31</v>
      </c>
      <c r="B138" s="14"/>
      <c r="C138" s="14"/>
      <c r="D138" s="14"/>
      <c r="E138" s="14"/>
      <c r="F138" s="14"/>
      <c r="G138" s="14"/>
      <c r="H138" s="14"/>
      <c r="I138" s="14"/>
      <c r="J138" s="14"/>
      <c r="K138" s="14"/>
      <c r="L138" s="14"/>
      <c r="M138" s="14"/>
      <c r="N138" s="14"/>
      <c r="O138" s="35"/>
      <c r="P138" s="14"/>
      <c r="Q138" s="14"/>
    </row>
    <row r="139" spans="1:17" ht="21.9" customHeight="1" x14ac:dyDescent="0.35">
      <c r="A139" s="14" t="s">
        <v>32</v>
      </c>
      <c r="B139" s="14"/>
      <c r="C139" s="14"/>
      <c r="D139" s="14"/>
      <c r="E139" s="14"/>
      <c r="F139" s="14"/>
      <c r="G139" s="14"/>
      <c r="H139" s="14"/>
      <c r="I139" s="14"/>
      <c r="J139" s="14"/>
      <c r="K139" s="14"/>
      <c r="L139" s="14"/>
      <c r="M139" s="14"/>
      <c r="N139" s="14"/>
      <c r="O139" s="35"/>
      <c r="P139" s="14"/>
      <c r="Q139" s="14"/>
    </row>
    <row r="140" spans="1:17" ht="21.9" customHeight="1" x14ac:dyDescent="0.35">
      <c r="A140" s="14" t="s">
        <v>33</v>
      </c>
      <c r="B140" s="14"/>
      <c r="C140" s="14"/>
      <c r="D140" s="14"/>
      <c r="E140" s="14"/>
      <c r="F140" s="14"/>
      <c r="G140" s="14"/>
      <c r="H140" s="14"/>
      <c r="I140" s="14"/>
      <c r="J140" s="14"/>
      <c r="K140" s="14"/>
      <c r="L140" s="14"/>
      <c r="M140" s="14"/>
      <c r="N140" s="14"/>
      <c r="O140" s="35"/>
      <c r="P140" s="14"/>
      <c r="Q140" s="14"/>
    </row>
    <row r="141" spans="1:17" ht="39.75" customHeight="1" x14ac:dyDescent="0.35">
      <c r="A141" s="266" t="s">
        <v>35</v>
      </c>
      <c r="B141" s="266"/>
      <c r="C141" s="266"/>
      <c r="D141" s="266"/>
      <c r="E141" s="266"/>
      <c r="F141" s="266"/>
      <c r="G141" s="266"/>
      <c r="H141" s="266"/>
      <c r="I141" s="266"/>
      <c r="J141" s="266"/>
      <c r="K141" s="266"/>
      <c r="L141" s="266"/>
      <c r="M141" s="266"/>
      <c r="N141" s="31"/>
      <c r="O141" s="57"/>
      <c r="P141" s="31"/>
      <c r="Q141" s="31"/>
    </row>
    <row r="142" spans="1:17" ht="23.25" customHeight="1" x14ac:dyDescent="0.35">
      <c r="A142" s="160" t="s">
        <v>34</v>
      </c>
      <c r="B142" s="160"/>
      <c r="C142" s="160"/>
      <c r="D142" s="160"/>
      <c r="E142" s="160"/>
      <c r="F142" s="160"/>
      <c r="G142" s="160"/>
      <c r="H142" s="160"/>
      <c r="I142" s="160"/>
      <c r="J142" s="160"/>
      <c r="K142" s="160"/>
      <c r="L142" s="160"/>
      <c r="M142" s="160"/>
      <c r="N142" s="58"/>
      <c r="O142" s="57"/>
      <c r="P142" s="58"/>
      <c r="Q142" s="58"/>
    </row>
    <row r="143" spans="1:17" ht="39.75" customHeight="1" x14ac:dyDescent="0.35">
      <c r="A143" s="160" t="s">
        <v>36</v>
      </c>
      <c r="B143" s="160"/>
      <c r="C143" s="160"/>
      <c r="D143" s="160"/>
      <c r="E143" s="160"/>
      <c r="F143" s="160"/>
      <c r="G143" s="160"/>
      <c r="H143" s="160"/>
      <c r="I143" s="160"/>
      <c r="J143" s="160"/>
      <c r="K143" s="160"/>
      <c r="L143" s="160"/>
      <c r="M143" s="160"/>
      <c r="N143" s="32"/>
      <c r="O143" s="57"/>
      <c r="P143" s="32"/>
      <c r="Q143" s="32"/>
    </row>
    <row r="144" spans="1:17" ht="21.9" customHeight="1" x14ac:dyDescent="0.35"/>
    <row r="145" spans="1:17" ht="21.9" customHeight="1" x14ac:dyDescent="0.35">
      <c r="A145" s="164" t="s">
        <v>27</v>
      </c>
      <c r="B145" s="165"/>
      <c r="C145" s="165"/>
      <c r="D145" s="165"/>
      <c r="E145" s="165"/>
      <c r="F145" s="165"/>
      <c r="G145" s="165"/>
      <c r="H145" s="165"/>
      <c r="I145" s="165"/>
      <c r="J145" s="165"/>
      <c r="K145" s="165"/>
      <c r="L145" s="165"/>
      <c r="M145" s="165"/>
      <c r="N145" s="165"/>
      <c r="O145" s="165"/>
      <c r="P145" s="166"/>
      <c r="Q145" s="32"/>
    </row>
    <row r="146" spans="1:17" ht="21.9" customHeight="1" x14ac:dyDescent="0.35">
      <c r="A146" s="167"/>
      <c r="B146" s="160"/>
      <c r="C146" s="160"/>
      <c r="D146" s="160"/>
      <c r="E146" s="160"/>
      <c r="F146" s="160"/>
      <c r="G146" s="160"/>
      <c r="H146" s="160"/>
      <c r="I146" s="160"/>
      <c r="J146" s="160"/>
      <c r="K146" s="160"/>
      <c r="L146" s="160"/>
      <c r="M146" s="160"/>
      <c r="N146" s="160"/>
      <c r="O146" s="160"/>
      <c r="P146" s="168"/>
      <c r="Q146" s="32"/>
    </row>
    <row r="147" spans="1:17" ht="21.9" customHeight="1" x14ac:dyDescent="0.35">
      <c r="A147" s="167"/>
      <c r="B147" s="160"/>
      <c r="C147" s="160"/>
      <c r="D147" s="160"/>
      <c r="E147" s="160"/>
      <c r="F147" s="160"/>
      <c r="G147" s="160"/>
      <c r="H147" s="160"/>
      <c r="I147" s="160"/>
      <c r="J147" s="160"/>
      <c r="K147" s="160"/>
      <c r="L147" s="160"/>
      <c r="M147" s="160"/>
      <c r="N147" s="160"/>
      <c r="O147" s="160"/>
      <c r="P147" s="168"/>
      <c r="Q147" s="32"/>
    </row>
    <row r="148" spans="1:17" ht="21.9" customHeight="1" x14ac:dyDescent="0.35">
      <c r="A148" s="169"/>
      <c r="B148" s="170"/>
      <c r="C148" s="170"/>
      <c r="D148" s="170"/>
      <c r="E148" s="170"/>
      <c r="F148" s="170"/>
      <c r="G148" s="170"/>
      <c r="H148" s="170"/>
      <c r="I148" s="170"/>
      <c r="J148" s="170"/>
      <c r="K148" s="170"/>
      <c r="L148" s="170"/>
      <c r="M148" s="170"/>
      <c r="N148" s="170"/>
      <c r="O148" s="170"/>
      <c r="P148" s="171"/>
      <c r="Q148" s="32"/>
    </row>
    <row r="149" spans="1:17" ht="21.9" customHeight="1" x14ac:dyDescent="0.35"/>
    <row r="150" spans="1:17" ht="21.9" customHeight="1" x14ac:dyDescent="0.35"/>
    <row r="151" spans="1:17" ht="21.9" customHeight="1" x14ac:dyDescent="0.35">
      <c r="B151" s="13"/>
      <c r="D151" s="262"/>
      <c r="E151" s="262"/>
      <c r="F151" s="262"/>
      <c r="G151" s="262"/>
      <c r="H151" s="262"/>
      <c r="I151" s="262"/>
      <c r="J151" s="262"/>
      <c r="K151" s="262"/>
      <c r="L151" s="46"/>
      <c r="M151" s="35"/>
      <c r="N151" s="44"/>
      <c r="O151" s="44"/>
      <c r="P151" s="44"/>
      <c r="Q151" s="35"/>
    </row>
    <row r="152" spans="1:17" ht="21.75" customHeight="1" x14ac:dyDescent="0.35">
      <c r="A152" s="11"/>
      <c r="B152" s="11" t="s">
        <v>6</v>
      </c>
      <c r="D152" s="11" t="s">
        <v>13</v>
      </c>
      <c r="E152" s="11"/>
      <c r="F152" s="11"/>
      <c r="J152" s="11"/>
      <c r="K152" s="11"/>
      <c r="N152" s="11" t="s">
        <v>7</v>
      </c>
      <c r="O152" s="11"/>
      <c r="P152" s="11"/>
      <c r="Q152" s="11"/>
    </row>
    <row r="153" spans="1:17" x14ac:dyDescent="0.35">
      <c r="A153" s="11"/>
      <c r="B153" s="11"/>
    </row>
    <row r="154" spans="1:17" s="10" customFormat="1" ht="17.399999999999999" x14ac:dyDescent="0.3"/>
    <row r="155" spans="1:17" s="16" customFormat="1" x14ac:dyDescent="0.35">
      <c r="A155" s="15"/>
      <c r="B155" s="15"/>
      <c r="C155" s="15"/>
    </row>
    <row r="156" spans="1:17" s="10" customFormat="1" ht="17.399999999999999" x14ac:dyDescent="0.3"/>
    <row r="157" spans="1:17" s="10" customFormat="1" ht="17.399999999999999" x14ac:dyDescent="0.3"/>
    <row r="158" spans="1:17" s="10" customFormat="1" ht="17.399999999999999" x14ac:dyDescent="0.3"/>
    <row r="159" spans="1:17" s="10" customFormat="1" ht="17.399999999999999" x14ac:dyDescent="0.3"/>
    <row r="160" spans="1:17" s="10" customFormat="1" ht="17.399999999999999" x14ac:dyDescent="0.3"/>
    <row r="161" s="10" customFormat="1" ht="17.399999999999999" x14ac:dyDescent="0.3"/>
    <row r="162" s="10" customFormat="1" ht="17.399999999999999" x14ac:dyDescent="0.3"/>
    <row r="163" s="10" customFormat="1" ht="17.399999999999999" x14ac:dyDescent="0.3"/>
    <row r="164" s="10" customFormat="1" ht="17.399999999999999" x14ac:dyDescent="0.3"/>
    <row r="165" s="10" customFormat="1" ht="17.399999999999999" x14ac:dyDescent="0.3"/>
    <row r="166" s="10" customFormat="1" ht="17.399999999999999" x14ac:dyDescent="0.3"/>
    <row r="167" s="10" customFormat="1" ht="17.399999999999999" x14ac:dyDescent="0.3"/>
    <row r="168" s="10" customFormat="1" ht="17.399999999999999" x14ac:dyDescent="0.3"/>
    <row r="169" s="10" customFormat="1" ht="17.399999999999999" x14ac:dyDescent="0.3"/>
    <row r="170" s="10" customFormat="1" ht="17.399999999999999" x14ac:dyDescent="0.3"/>
    <row r="171" s="10" customFormat="1" ht="17.399999999999999" x14ac:dyDescent="0.3"/>
    <row r="172" s="10" customFormat="1" ht="17.399999999999999" x14ac:dyDescent="0.3"/>
    <row r="173" s="10" customFormat="1" ht="17.399999999999999" x14ac:dyDescent="0.3"/>
    <row r="174" s="10" customFormat="1" ht="17.399999999999999" x14ac:dyDescent="0.3"/>
    <row r="175" s="10" customFormat="1" ht="17.399999999999999" x14ac:dyDescent="0.3"/>
    <row r="176" s="10" customFormat="1" ht="17.399999999999999" x14ac:dyDescent="0.3"/>
    <row r="177" s="10" customFormat="1" ht="17.399999999999999" x14ac:dyDescent="0.3"/>
    <row r="178" s="10" customFormat="1" ht="17.399999999999999" x14ac:dyDescent="0.3"/>
    <row r="179" s="10" customFormat="1" ht="17.399999999999999" x14ac:dyDescent="0.3"/>
    <row r="180" s="10" customFormat="1" ht="17.399999999999999" x14ac:dyDescent="0.3"/>
    <row r="181" s="10" customFormat="1" ht="17.399999999999999" x14ac:dyDescent="0.3"/>
    <row r="182" s="10" customFormat="1" ht="17.399999999999999" x14ac:dyDescent="0.3"/>
    <row r="183" s="10" customFormat="1" ht="17.399999999999999" x14ac:dyDescent="0.3"/>
    <row r="184" s="10" customFormat="1" ht="17.399999999999999" x14ac:dyDescent="0.3"/>
    <row r="185" s="10" customFormat="1" ht="17.399999999999999" x14ac:dyDescent="0.3"/>
    <row r="186" s="10" customFormat="1" ht="17.399999999999999" x14ac:dyDescent="0.3"/>
    <row r="187" s="10" customFormat="1" ht="17.399999999999999" x14ac:dyDescent="0.3"/>
    <row r="188" s="10" customFormat="1" ht="17.399999999999999" x14ac:dyDescent="0.3"/>
    <row r="189" s="10" customFormat="1" ht="17.399999999999999" x14ac:dyDescent="0.3"/>
    <row r="190" s="10" customFormat="1" ht="17.399999999999999" x14ac:dyDescent="0.3"/>
    <row r="191" s="10" customFormat="1" ht="17.399999999999999" x14ac:dyDescent="0.3"/>
    <row r="192" s="10" customFormat="1" ht="17.399999999999999" x14ac:dyDescent="0.3"/>
    <row r="193" s="10" customFormat="1" ht="17.399999999999999" x14ac:dyDescent="0.3"/>
    <row r="194" s="10" customFormat="1" ht="17.399999999999999" x14ac:dyDescent="0.3"/>
    <row r="195" s="10" customFormat="1" ht="17.399999999999999" x14ac:dyDescent="0.3"/>
  </sheetData>
  <mergeCells count="151">
    <mergeCell ref="B66:E68"/>
    <mergeCell ref="G66:H66"/>
    <mergeCell ref="M66:N66"/>
    <mergeCell ref="L67:L68"/>
    <mergeCell ref="M67:M68"/>
    <mergeCell ref="N67:N68"/>
    <mergeCell ref="O67:O68"/>
    <mergeCell ref="M18:N18"/>
    <mergeCell ref="M19:N19"/>
    <mergeCell ref="M20:N20"/>
    <mergeCell ref="M21:N21"/>
    <mergeCell ref="M22:N22"/>
    <mergeCell ref="M23:N23"/>
    <mergeCell ref="M24:N24"/>
    <mergeCell ref="B29:H29"/>
    <mergeCell ref="F34:F35"/>
    <mergeCell ref="A65:H65"/>
    <mergeCell ref="K34:K35"/>
    <mergeCell ref="J33:K33"/>
    <mergeCell ref="O34:O35"/>
    <mergeCell ref="A33:A35"/>
    <mergeCell ref="B64:E64"/>
    <mergeCell ref="B61:E61"/>
    <mergeCell ref="B63:E63"/>
    <mergeCell ref="A145:P148"/>
    <mergeCell ref="R66:R68"/>
    <mergeCell ref="J66:K66"/>
    <mergeCell ref="P66:Q66"/>
    <mergeCell ref="P34:P35"/>
    <mergeCell ref="Q34:Q35"/>
    <mergeCell ref="P67:P68"/>
    <mergeCell ref="H34:H35"/>
    <mergeCell ref="B33:E35"/>
    <mergeCell ref="B36:E36"/>
    <mergeCell ref="B37:E37"/>
    <mergeCell ref="B38:E38"/>
    <mergeCell ref="B39:E39"/>
    <mergeCell ref="B40:E40"/>
    <mergeCell ref="B41:E41"/>
    <mergeCell ref="B42:E42"/>
    <mergeCell ref="B43:E43"/>
    <mergeCell ref="F67:F68"/>
    <mergeCell ref="G67:G68"/>
    <mergeCell ref="Q67:Q68"/>
    <mergeCell ref="B56:E56"/>
    <mergeCell ref="B62:E62"/>
    <mergeCell ref="B59:E59"/>
    <mergeCell ref="G33:H33"/>
    <mergeCell ref="D151:K151"/>
    <mergeCell ref="A142:M142"/>
    <mergeCell ref="A131:M131"/>
    <mergeCell ref="A141:M141"/>
    <mergeCell ref="H67:H68"/>
    <mergeCell ref="I67:I68"/>
    <mergeCell ref="J67:J68"/>
    <mergeCell ref="K67:K68"/>
    <mergeCell ref="B77:E77"/>
    <mergeCell ref="B78:E78"/>
    <mergeCell ref="B79:E79"/>
    <mergeCell ref="B80:E80"/>
    <mergeCell ref="B81:E81"/>
    <mergeCell ref="B82:E82"/>
    <mergeCell ref="A66:A68"/>
    <mergeCell ref="B69:E69"/>
    <mergeCell ref="B70:E70"/>
    <mergeCell ref="B71:E71"/>
    <mergeCell ref="B72:E72"/>
    <mergeCell ref="B73:E73"/>
    <mergeCell ref="B74:E74"/>
    <mergeCell ref="B75:E75"/>
    <mergeCell ref="B76:E76"/>
    <mergeCell ref="A143:M143"/>
    <mergeCell ref="B28:H28"/>
    <mergeCell ref="B25:H25"/>
    <mergeCell ref="B26:H26"/>
    <mergeCell ref="B27:H27"/>
    <mergeCell ref="B24:H24"/>
    <mergeCell ref="D11:G11"/>
    <mergeCell ref="I17:N17"/>
    <mergeCell ref="B21:H21"/>
    <mergeCell ref="A17:A18"/>
    <mergeCell ref="B17:H18"/>
    <mergeCell ref="B23:H23"/>
    <mergeCell ref="B22:H22"/>
    <mergeCell ref="M25:N25"/>
    <mergeCell ref="M26:N26"/>
    <mergeCell ref="M27:N27"/>
    <mergeCell ref="M28:N28"/>
    <mergeCell ref="A13:N14"/>
    <mergeCell ref="A16:H16"/>
    <mergeCell ref="B19:H19"/>
    <mergeCell ref="B20:H20"/>
    <mergeCell ref="F3:O3"/>
    <mergeCell ref="F6:O6"/>
    <mergeCell ref="A3:E3"/>
    <mergeCell ref="A5:E5"/>
    <mergeCell ref="A6:E6"/>
    <mergeCell ref="A4:E4"/>
    <mergeCell ref="D8:G8"/>
    <mergeCell ref="D9:G9"/>
    <mergeCell ref="D10:G10"/>
    <mergeCell ref="A9:C9"/>
    <mergeCell ref="A10:C10"/>
    <mergeCell ref="I4:J4"/>
    <mergeCell ref="N4:O4"/>
    <mergeCell ref="F5:O5"/>
    <mergeCell ref="A8:C8"/>
    <mergeCell ref="B58:E58"/>
    <mergeCell ref="B57:E57"/>
    <mergeCell ref="B55:E55"/>
    <mergeCell ref="B60:E60"/>
    <mergeCell ref="B53:E53"/>
    <mergeCell ref="B54:E54"/>
    <mergeCell ref="B52:E52"/>
    <mergeCell ref="P33:Q33"/>
    <mergeCell ref="A32:H32"/>
    <mergeCell ref="B48:E48"/>
    <mergeCell ref="B44:E44"/>
    <mergeCell ref="I34:I35"/>
    <mergeCell ref="B47:E47"/>
    <mergeCell ref="M33:N33"/>
    <mergeCell ref="L34:L35"/>
    <mergeCell ref="M34:M35"/>
    <mergeCell ref="N34:N35"/>
    <mergeCell ref="B49:E49"/>
    <mergeCell ref="B50:E50"/>
    <mergeCell ref="B51:E51"/>
    <mergeCell ref="R33:R35"/>
    <mergeCell ref="M29:N29"/>
    <mergeCell ref="A31:N31"/>
    <mergeCell ref="B46:E46"/>
    <mergeCell ref="J34:J35"/>
    <mergeCell ref="G34:G35"/>
    <mergeCell ref="Q4:R4"/>
    <mergeCell ref="A98:H129"/>
    <mergeCell ref="I98:O129"/>
    <mergeCell ref="B92:E92"/>
    <mergeCell ref="B93:E93"/>
    <mergeCell ref="B95:E95"/>
    <mergeCell ref="B96:E96"/>
    <mergeCell ref="B94:E94"/>
    <mergeCell ref="B83:E83"/>
    <mergeCell ref="B84:E84"/>
    <mergeCell ref="B85:E85"/>
    <mergeCell ref="B86:E86"/>
    <mergeCell ref="B87:E87"/>
    <mergeCell ref="B88:E88"/>
    <mergeCell ref="B89:E89"/>
    <mergeCell ref="B90:E90"/>
    <mergeCell ref="B91:E91"/>
    <mergeCell ref="B45:E45"/>
  </mergeCells>
  <phoneticPr fontId="1" type="noConversion"/>
  <conditionalFormatting sqref="C11">
    <cfRule type="containsText" dxfId="1" priority="1" operator="containsText" text="OK">
      <formula>NOT(ISERROR(SEARCH("OK",C11)))</formula>
    </cfRule>
    <cfRule type="containsText" dxfId="0" priority="2" operator="containsText" text="Tilpas budget">
      <formula>NOT(ISERROR(SEARCH("Tilpas budget",C11)))</formula>
    </cfRule>
  </conditionalFormatting>
  <pageMargins left="0.19685039370078741" right="0.19685039370078741" top="0.39370078740157483" bottom="0.39370078740157483" header="0" footer="0"/>
  <pageSetup paperSize="9" scale="50" fitToHeight="10" orientation="landscape" r:id="rId1"/>
  <headerFooter alignWithMargins="0">
    <oddFooter>Side &amp;P af &amp;N</oddFoot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topLeftCell="A7" workbookViewId="0">
      <selection activeCell="C17" sqref="C17:C36"/>
    </sheetView>
  </sheetViews>
  <sheetFormatPr defaultRowHeight="13.2" x14ac:dyDescent="0.25"/>
  <sheetData>
    <row r="8" ht="18.75" customHeight="1" x14ac:dyDescent="0.25"/>
    <row r="9" ht="18.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Budget- og regnskabsskema</vt:lpstr>
      <vt:lpstr>Budget- og regnskabsskema (gl)</vt:lpstr>
      <vt:lpstr>Ark1</vt:lpstr>
    </vt:vector>
  </TitlesOfParts>
  <Company>BUVM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 for indsats for digital dannelse af børn og unge</dc:title>
  <dc:creator>Børne- og Undervisningsministeriet</dc:creator>
  <cp:lastModifiedBy>Undervisningsministeriet</cp:lastModifiedBy>
  <cp:lastPrinted>2021-01-06T13:58:34Z</cp:lastPrinted>
  <dcterms:created xsi:type="dcterms:W3CDTF">2012-09-20T20:13:57Z</dcterms:created>
  <dcterms:modified xsi:type="dcterms:W3CDTF">2022-08-09T12:09:12Z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