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NRPortbl\ACTIVE\JUMO\"/>
    </mc:Choice>
  </mc:AlternateContent>
  <xr:revisionPtr revIDLastSave="0" documentId="13_ncr:1_{37BD68F8-88D9-4EEF-9EAE-A8F2DF738E3B}" xr6:coauthVersionLast="46" xr6:coauthVersionMax="46" xr10:uidLastSave="{00000000-0000-0000-0000-000000000000}"/>
  <bookViews>
    <workbookView xWindow="-28920" yWindow="-1980" windowWidth="29040" windowHeight="17640" xr2:uid="{019850BB-F96C-461B-86FA-3CDCE077E849}"/>
  </bookViews>
  <sheets>
    <sheet name="Prisbi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F42" i="1"/>
  <c r="E42" i="1"/>
  <c r="F38" i="1"/>
  <c r="E38" i="1"/>
  <c r="F28" i="1"/>
  <c r="E28" i="1"/>
  <c r="B19" i="1"/>
  <c r="F17" i="1"/>
  <c r="C17" i="1"/>
  <c r="B17" i="1"/>
  <c r="B14" i="1"/>
  <c r="B29" i="1" l="1"/>
  <c r="B30" i="1" s="1"/>
  <c r="B31" i="1" s="1"/>
  <c r="B32" i="1" s="1"/>
  <c r="B33" i="1" s="1"/>
  <c r="B34" i="1" s="1"/>
  <c r="B35" i="1" s="1"/>
  <c r="B39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<sst xmlns="http://schemas.openxmlformats.org/spreadsheetml/2006/main" count="47" uniqueCount="28">
  <si>
    <t>Tilbudsgiver (Forhandleren):</t>
  </si>
  <si>
    <t>Udbud af rammeaftale om levering af kompenserende software</t>
  </si>
  <si>
    <t>Alle beløb skal anføres i danske kroner ekskl. moms.</t>
  </si>
  <si>
    <t>ID</t>
  </si>
  <si>
    <t>Samlet fast månedlig pris for Servicevederlag</t>
  </si>
  <si>
    <t>Fast månedligt Servicevederlag</t>
  </si>
  <si>
    <t>Samlet pris</t>
  </si>
  <si>
    <t>Produktkategori #1:</t>
  </si>
  <si>
    <t>Oplæsnings- og ordforslagsprogram eller -programpakke med standardsprogpakke (talesyntese) og OCR-funktionalitet</t>
  </si>
  <si>
    <t>Platformstype</t>
  </si>
  <si>
    <t>Produktbetegnelse</t>
  </si>
  <si>
    <t>Leveringsvederlag pr. Produkt</t>
  </si>
  <si>
    <t>Månedligt Opdateringsvederlag pr. Produkt</t>
  </si>
  <si>
    <t>Windows</t>
  </si>
  <si>
    <t>macOS</t>
  </si>
  <si>
    <t>Produktkategori #2:</t>
  </si>
  <si>
    <t>Supplerende sprogpakke (talesyntese)</t>
  </si>
  <si>
    <t>Produkttype: Kompenserende software</t>
  </si>
  <si>
    <t>Platforms- og enhedstype</t>
  </si>
  <si>
    <t>Android - tablet</t>
  </si>
  <si>
    <t>Android - smartphone</t>
  </si>
  <si>
    <t>iOS - iPad</t>
  </si>
  <si>
    <t>iOS - iPhone</t>
  </si>
  <si>
    <t>Produktkategori #3:</t>
  </si>
  <si>
    <t>Kompenserende software på USB-stick</t>
  </si>
  <si>
    <t>Produktkategori #4:</t>
  </si>
  <si>
    <t>Kompenserende software til mobile enheder</t>
  </si>
  <si>
    <t xml:space="preserve">Chrome-OS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</si>
</sst>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1"/>
      <scheme val="major"/>
    </font>
    <font>
      <b/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theme="1"/>
      <name val="Arial"/>
      <family val="1"/>
      <scheme val="major"/>
    </font>
    <font>
      <b/>
      <sz val="2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 applyProtection="1">
      <alignment horizontal="right" vertical="center"/>
      <protection locked="0"/>
    </xf>
    <xf numFmtId="164" fontId="7" fillId="4" borderId="2" xfId="1" applyFont="1" applyFill="1" applyBorder="1" applyAlignment="1">
      <alignment horizontal="right"/>
    </xf>
    <xf numFmtId="0" fontId="4" fillId="2" borderId="13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vertical="center" wrapText="1"/>
    </xf>
    <xf numFmtId="164" fontId="4" fillId="2" borderId="20" xfId="1" applyFont="1" applyFill="1" applyBorder="1" applyAlignment="1">
      <alignment horizontal="left" vertical="center" wrapText="1"/>
    </xf>
    <xf numFmtId="164" fontId="4" fillId="2" borderId="21" xfId="1" applyFont="1" applyFill="1" applyBorder="1" applyAlignment="1">
      <alignment vertical="center" wrapText="1"/>
    </xf>
    <xf numFmtId="3" fontId="6" fillId="3" borderId="24" xfId="0" applyNumberFormat="1" applyFont="1" applyFill="1" applyBorder="1" applyAlignment="1" applyProtection="1">
      <alignment vertical="center"/>
      <protection locked="0"/>
    </xf>
    <xf numFmtId="4" fontId="6" fillId="3" borderId="24" xfId="0" applyNumberFormat="1" applyFont="1" applyFill="1" applyBorder="1" applyAlignment="1" applyProtection="1">
      <alignment horizontal="right" vertical="center"/>
      <protection locked="0"/>
    </xf>
    <xf numFmtId="4" fontId="6" fillId="3" borderId="25" xfId="0" applyNumberFormat="1" applyFont="1" applyFill="1" applyBorder="1" applyAlignment="1" applyProtection="1">
      <alignment horizontal="right" vertical="center"/>
      <protection locked="0"/>
    </xf>
    <xf numFmtId="3" fontId="6" fillId="3" borderId="28" xfId="0" applyNumberFormat="1" applyFont="1" applyFill="1" applyBorder="1" applyAlignment="1" applyProtection="1">
      <alignment vertical="center"/>
      <protection locked="0"/>
    </xf>
    <xf numFmtId="4" fontId="6" fillId="3" borderId="28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/>
      <protection locked="0"/>
    </xf>
    <xf numFmtId="3" fontId="6" fillId="3" borderId="32" xfId="0" applyNumberFormat="1" applyFont="1" applyFill="1" applyBorder="1" applyAlignment="1" applyProtection="1">
      <alignment vertical="center"/>
      <protection locked="0"/>
    </xf>
    <xf numFmtId="4" fontId="6" fillId="3" borderId="32" xfId="0" applyNumberFormat="1" applyFont="1" applyFill="1" applyBorder="1" applyAlignment="1" applyProtection="1">
      <alignment horizontal="right" vertical="center"/>
      <protection locked="0"/>
    </xf>
    <xf numFmtId="4" fontId="6" fillId="3" borderId="33" xfId="0" applyNumberFormat="1" applyFont="1" applyFill="1" applyBorder="1" applyAlignment="1" applyProtection="1">
      <alignment horizontal="right" vertical="center"/>
      <protection locked="0"/>
    </xf>
    <xf numFmtId="3" fontId="6" fillId="3" borderId="35" xfId="0" applyNumberFormat="1" applyFont="1" applyFill="1" applyBorder="1" applyAlignment="1" applyProtection="1">
      <alignment vertical="center"/>
      <protection locked="0"/>
    </xf>
    <xf numFmtId="4" fontId="6" fillId="3" borderId="35" xfId="0" applyNumberFormat="1" applyFont="1" applyFill="1" applyBorder="1" applyAlignment="1" applyProtection="1">
      <alignment horizontal="right" vertical="center"/>
      <protection locked="0"/>
    </xf>
    <xf numFmtId="4" fontId="6" fillId="3" borderId="36" xfId="0" applyNumberFormat="1" applyFont="1" applyFill="1" applyBorder="1" applyAlignment="1" applyProtection="1">
      <alignment horizontal="right" vertical="center"/>
      <protection locked="0"/>
    </xf>
    <xf numFmtId="0" fontId="0" fillId="4" borderId="36" xfId="0" applyFill="1" applyBorder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6" fillId="4" borderId="6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3" xfId="0" applyFont="1" applyFill="1" applyBorder="1" applyAlignment="1">
      <alignment horizontal="left" vertical="center" wrapText="1"/>
    </xf>
    <xf numFmtId="3" fontId="6" fillId="4" borderId="24" xfId="0" applyNumberFormat="1" applyFont="1" applyFill="1" applyBorder="1" applyAlignment="1" applyProtection="1">
      <alignment vertical="center"/>
      <protection locked="0"/>
    </xf>
    <xf numFmtId="4" fontId="6" fillId="4" borderId="24" xfId="0" applyNumberFormat="1" applyFont="1" applyFill="1" applyBorder="1" applyAlignment="1" applyProtection="1">
      <alignment horizontal="right" vertical="center"/>
      <protection locked="0"/>
    </xf>
    <xf numFmtId="4" fontId="6" fillId="4" borderId="25" xfId="0" applyNumberFormat="1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>
      <alignment horizontal="left" vertical="top"/>
    </xf>
    <xf numFmtId="0" fontId="6" fillId="4" borderId="27" xfId="0" applyFont="1" applyFill="1" applyBorder="1" applyAlignment="1">
      <alignment horizontal="left" vertical="center" wrapText="1"/>
    </xf>
    <xf numFmtId="3" fontId="6" fillId="4" borderId="28" xfId="0" applyNumberFormat="1" applyFont="1" applyFill="1" applyBorder="1" applyAlignment="1" applyProtection="1">
      <alignment vertical="center"/>
      <protection locked="0"/>
    </xf>
    <xf numFmtId="4" fontId="6" fillId="4" borderId="28" xfId="0" applyNumberFormat="1" applyFont="1" applyFill="1" applyBorder="1" applyAlignment="1" applyProtection="1">
      <alignment horizontal="right" vertical="center"/>
      <protection locked="0"/>
    </xf>
    <xf numFmtId="4" fontId="6" fillId="4" borderId="29" xfId="0" applyNumberFormat="1" applyFont="1" applyFill="1" applyBorder="1" applyAlignment="1" applyProtection="1">
      <alignment horizontal="right" vertical="center"/>
      <protection locked="0"/>
    </xf>
    <xf numFmtId="0" fontId="6" fillId="4" borderId="1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top"/>
    </xf>
    <xf numFmtId="3" fontId="6" fillId="4" borderId="38" xfId="0" applyNumberFormat="1" applyFont="1" applyFill="1" applyBorder="1" applyAlignment="1" applyProtection="1">
      <alignment vertical="center"/>
      <protection locked="0"/>
    </xf>
    <xf numFmtId="4" fontId="6" fillId="4" borderId="38" xfId="0" applyNumberFormat="1" applyFont="1" applyFill="1" applyBorder="1" applyAlignment="1" applyProtection="1">
      <alignment horizontal="right" vertical="center"/>
      <protection locked="0"/>
    </xf>
    <xf numFmtId="4" fontId="6" fillId="4" borderId="39" xfId="0" applyNumberFormat="1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/>
    </xf>
    <xf numFmtId="0" fontId="8" fillId="4" borderId="3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</cellXfs>
  <cellStyles count="2">
    <cellStyle name="Komma" xfId="1" builtinId="3"/>
    <cellStyle name="Normal" xfId="0" builtinId="0" customBuiltin="1"/>
  </cellStyles>
  <dxfs count="36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1228725</xdr:colOff>
      <xdr:row>0</xdr:row>
      <xdr:rowOff>47625</xdr:rowOff>
    </xdr:from>
    <xdr:to>
      <xdr:col>6</xdr:col>
      <xdr:colOff>9525</xdr:colOff>
      <xdr:row>5</xdr:row>
      <xdr:rowOff>142875</xdr:rowOff>
    </xdr:to>
    <xdr:pic>
      <xdr:nvPicPr>
        <xdr:cNvPr id="3" name="Billede 2" descr="#decorative">
          <a:extLst>
            <a:ext uri="{FF2B5EF4-FFF2-40B4-BE49-F238E27FC236}">
              <a16:creationId xmlns:a16="http://schemas.microsoft.com/office/drawing/2014/main" id="{F9DF0F7A-F415-4EA6-A301-258AEA2EC1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22479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ammeradvokaten">
      <a:dk1>
        <a:srgbClr val="000000"/>
      </a:dk1>
      <a:lt1>
        <a:srgbClr val="FFFFFF"/>
      </a:lt1>
      <a:dk2>
        <a:srgbClr val="FF665E"/>
      </a:dk2>
      <a:lt2>
        <a:srgbClr val="8AD2F1"/>
      </a:lt2>
      <a:accent1>
        <a:srgbClr val="8AD2F1"/>
      </a:accent1>
      <a:accent2>
        <a:srgbClr val="C1EBF7"/>
      </a:accent2>
      <a:accent3>
        <a:srgbClr val="26D07C"/>
      </a:accent3>
      <a:accent4>
        <a:srgbClr val="809AA3"/>
      </a:accent4>
      <a:accent5>
        <a:srgbClr val="F6F6F6"/>
      </a:accent5>
      <a:accent6>
        <a:srgbClr val="FFA763"/>
      </a:accent6>
      <a:hlink>
        <a:srgbClr val="809AA3"/>
      </a:hlink>
      <a:folHlink>
        <a:srgbClr val="809AA3"/>
      </a:folHlink>
    </a:clrScheme>
    <a:fontScheme name="Kammeradvoka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030D-5946-4440-A440-9E19EE56C3C9}">
  <dimension ref="A1:G54"/>
  <sheetViews>
    <sheetView tabSelected="1" view="pageLayout" zoomScaleNormal="100" workbookViewId="0">
      <selection activeCell="G14" sqref="G14"/>
    </sheetView>
  </sheetViews>
  <sheetFormatPr defaultRowHeight="12.75" x14ac:dyDescent="0.2"/>
  <cols>
    <col min="1" max="1" width="7.85546875" customWidth="1"/>
    <col min="2" max="2" width="6.140625" customWidth="1"/>
    <col min="3" max="3" width="34.7109375" customWidth="1"/>
    <col min="4" max="4" width="31.85546875" customWidth="1"/>
    <col min="5" max="5" width="53.140625" customWidth="1"/>
    <col min="6" max="6" width="49.42578125" customWidth="1"/>
    <col min="7" max="7" width="9.140625" customWidth="1"/>
  </cols>
  <sheetData>
    <row r="1" spans="1:7" x14ac:dyDescent="0.2">
      <c r="A1" s="23"/>
      <c r="B1" s="23"/>
      <c r="C1" s="23"/>
      <c r="D1" s="23"/>
      <c r="E1" s="23"/>
      <c r="F1" s="23"/>
      <c r="G1" s="23"/>
    </row>
    <row r="2" spans="1:7" x14ac:dyDescent="0.2">
      <c r="A2" s="23"/>
      <c r="B2" s="23"/>
      <c r="C2" s="23"/>
      <c r="D2" s="23"/>
      <c r="E2" s="23"/>
      <c r="F2" s="23"/>
      <c r="G2" s="23"/>
    </row>
    <row r="3" spans="1:7" x14ac:dyDescent="0.2">
      <c r="A3" s="23"/>
      <c r="B3" s="23"/>
      <c r="C3" s="23"/>
      <c r="D3" s="23"/>
      <c r="E3" s="23"/>
      <c r="F3" s="23"/>
      <c r="G3" s="23"/>
    </row>
    <row r="4" spans="1:7" x14ac:dyDescent="0.2">
      <c r="A4" s="23"/>
      <c r="B4" s="23"/>
      <c r="C4" s="23"/>
      <c r="D4" s="23"/>
      <c r="E4" s="23"/>
      <c r="F4" s="23"/>
      <c r="G4" s="23"/>
    </row>
    <row r="5" spans="1:7" x14ac:dyDescent="0.2">
      <c r="A5" s="23"/>
      <c r="B5" s="23"/>
      <c r="C5" s="23"/>
      <c r="D5" s="23"/>
      <c r="E5" s="23"/>
      <c r="F5" s="23"/>
      <c r="G5" s="23"/>
    </row>
    <row r="6" spans="1:7" x14ac:dyDescent="0.2">
      <c r="A6" s="23"/>
      <c r="B6" s="23"/>
      <c r="C6" s="23"/>
      <c r="D6" s="23"/>
      <c r="E6" s="23"/>
      <c r="F6" s="23"/>
      <c r="G6" s="23"/>
    </row>
    <row r="7" spans="1:7" ht="13.5" thickBot="1" x14ac:dyDescent="0.25">
      <c r="A7" s="23"/>
      <c r="B7" s="23"/>
      <c r="C7" s="23"/>
      <c r="D7" s="23"/>
      <c r="E7" s="23"/>
      <c r="F7" s="23"/>
      <c r="G7" s="23"/>
    </row>
    <row r="8" spans="1:7" ht="30.75" thickBot="1" x14ac:dyDescent="0.45">
      <c r="A8" s="54" t="s">
        <v>0</v>
      </c>
      <c r="B8" s="55"/>
      <c r="C8" s="55"/>
      <c r="D8" s="55"/>
      <c r="E8" s="55"/>
      <c r="F8" s="22"/>
      <c r="G8" s="23"/>
    </row>
    <row r="9" spans="1:7" x14ac:dyDescent="0.2">
      <c r="A9" s="23"/>
      <c r="B9" s="23"/>
      <c r="C9" s="23"/>
      <c r="D9" s="23"/>
      <c r="E9" s="23"/>
      <c r="F9" s="23"/>
      <c r="G9" s="23"/>
    </row>
    <row r="10" spans="1:7" ht="23.25" x14ac:dyDescent="0.35">
      <c r="A10" s="24" t="s">
        <v>1</v>
      </c>
      <c r="B10" s="23"/>
      <c r="C10" s="23"/>
      <c r="D10" s="23"/>
      <c r="E10" s="23"/>
      <c r="F10" s="23"/>
      <c r="G10" s="23"/>
    </row>
    <row r="11" spans="1:7" x14ac:dyDescent="0.2">
      <c r="A11" s="23"/>
      <c r="B11" s="23"/>
      <c r="C11" s="23"/>
      <c r="D11" s="23"/>
      <c r="E11" s="23"/>
      <c r="F11" s="23"/>
      <c r="G11" s="23"/>
    </row>
    <row r="12" spans="1:7" x14ac:dyDescent="0.2">
      <c r="A12" s="25" t="s">
        <v>2</v>
      </c>
      <c r="B12" s="23"/>
      <c r="C12" s="23"/>
      <c r="D12" s="23"/>
      <c r="E12" s="23"/>
      <c r="F12" s="23"/>
      <c r="G12" s="23"/>
    </row>
    <row r="13" spans="1:7" x14ac:dyDescent="0.2">
      <c r="A13" s="23"/>
      <c r="B13" s="23"/>
      <c r="C13" s="23"/>
      <c r="D13" s="23"/>
      <c r="E13" s="23"/>
      <c r="F13" s="23"/>
      <c r="G13" s="23"/>
    </row>
    <row r="14" spans="1:7" ht="16.5" customHeight="1" thickBot="1" x14ac:dyDescent="0.3">
      <c r="A14" s="23"/>
      <c r="B14" s="56" t="str">
        <f>"Tabel 1: Forhandlerens månedlige Servicevederlag"</f>
        <v>Tabel 1: Forhandlerens månedlige Servicevederlag</v>
      </c>
      <c r="C14" s="56"/>
      <c r="D14" s="56"/>
      <c r="E14" s="56"/>
      <c r="F14" s="56"/>
      <c r="G14" s="23"/>
    </row>
    <row r="15" spans="1:7" ht="16.5" thickBot="1" x14ac:dyDescent="0.3">
      <c r="A15" s="23"/>
      <c r="B15" s="1" t="s">
        <v>3</v>
      </c>
      <c r="C15" s="57" t="s">
        <v>4</v>
      </c>
      <c r="D15" s="58"/>
      <c r="E15" s="59"/>
      <c r="F15" s="2" t="s">
        <v>6</v>
      </c>
      <c r="G15" s="23"/>
    </row>
    <row r="16" spans="1:7" ht="15.75" thickBot="1" x14ac:dyDescent="0.25">
      <c r="A16" s="23"/>
      <c r="B16" s="26">
        <v>1</v>
      </c>
      <c r="C16" s="60" t="s">
        <v>5</v>
      </c>
      <c r="D16" s="61"/>
      <c r="E16" s="62"/>
      <c r="F16" s="3"/>
      <c r="G16" s="23"/>
    </row>
    <row r="17" spans="1:7" ht="16.5" customHeight="1" thickBot="1" x14ac:dyDescent="0.3">
      <c r="A17" s="23"/>
      <c r="B17" s="27">
        <f>B16+1</f>
        <v>2</v>
      </c>
      <c r="C17" s="63" t="str">
        <f>C15</f>
        <v>Samlet fast månedlig pris for Servicevederlag</v>
      </c>
      <c r="D17" s="64"/>
      <c r="E17" s="65"/>
      <c r="F17" s="4">
        <f>SUM(F16)</f>
        <v>0</v>
      </c>
      <c r="G17" s="23"/>
    </row>
    <row r="18" spans="1:7" x14ac:dyDescent="0.2">
      <c r="A18" s="23"/>
      <c r="B18" s="23"/>
      <c r="C18" s="23"/>
      <c r="D18" s="23"/>
      <c r="E18" s="23"/>
      <c r="F18" s="23"/>
      <c r="G18" s="23"/>
    </row>
    <row r="19" spans="1:7" ht="16.5" thickBot="1" x14ac:dyDescent="0.3">
      <c r="A19" s="23"/>
      <c r="B19" s="56" t="str">
        <f>"Tabel 2: Forhandlerens Leveringsvederlag og Opdateringsvederlag for Produkter i  Forhandlerens sortiment"</f>
        <v>Tabel 2: Forhandlerens Leveringsvederlag og Opdateringsvederlag for Produkter i  Forhandlerens sortiment</v>
      </c>
      <c r="C19" s="56"/>
      <c r="D19" s="56"/>
      <c r="E19" s="56"/>
      <c r="F19" s="56"/>
      <c r="G19" s="23"/>
    </row>
    <row r="20" spans="1:7" ht="15.75" x14ac:dyDescent="0.25">
      <c r="A20" s="23"/>
      <c r="B20" s="45" t="s">
        <v>3</v>
      </c>
      <c r="C20" s="66"/>
      <c r="D20" s="67"/>
      <c r="E20" s="67"/>
      <c r="F20" s="68"/>
      <c r="G20" s="23"/>
    </row>
    <row r="21" spans="1:7" ht="15.75" customHeight="1" x14ac:dyDescent="0.2">
      <c r="A21" s="23"/>
      <c r="B21" s="46"/>
      <c r="C21" s="5" t="s">
        <v>7</v>
      </c>
      <c r="D21" s="51" t="s">
        <v>8</v>
      </c>
      <c r="E21" s="52"/>
      <c r="F21" s="53"/>
      <c r="G21" s="23"/>
    </row>
    <row r="22" spans="1:7" ht="32.25" thickBot="1" x14ac:dyDescent="0.25">
      <c r="A22" s="23"/>
      <c r="B22" s="47"/>
      <c r="C22" s="6" t="s">
        <v>9</v>
      </c>
      <c r="D22" s="7" t="s">
        <v>10</v>
      </c>
      <c r="E22" s="8" t="s">
        <v>11</v>
      </c>
      <c r="F22" s="9" t="s">
        <v>12</v>
      </c>
      <c r="G22" s="23"/>
    </row>
    <row r="23" spans="1:7" ht="15" x14ac:dyDescent="0.2">
      <c r="A23" s="23"/>
      <c r="B23" s="28">
        <f>B17+1</f>
        <v>3</v>
      </c>
      <c r="C23" s="29" t="s">
        <v>13</v>
      </c>
      <c r="D23" s="30"/>
      <c r="E23" s="31"/>
      <c r="F23" s="32"/>
      <c r="G23" s="23"/>
    </row>
    <row r="24" spans="1:7" ht="15" x14ac:dyDescent="0.2">
      <c r="A24" s="23"/>
      <c r="B24" s="28">
        <f>B23+1</f>
        <v>4</v>
      </c>
      <c r="C24" s="44" t="s">
        <v>14</v>
      </c>
      <c r="D24" s="41"/>
      <c r="E24" s="42"/>
      <c r="F24" s="43"/>
      <c r="G24" s="23"/>
    </row>
    <row r="25" spans="1:7" ht="15.75" thickBot="1" x14ac:dyDescent="0.25">
      <c r="A25" s="23"/>
      <c r="B25" s="28">
        <f>B24+1</f>
        <v>5</v>
      </c>
      <c r="C25" s="34" t="s">
        <v>27</v>
      </c>
      <c r="D25" s="35"/>
      <c r="E25" s="36"/>
      <c r="F25" s="37"/>
      <c r="G25" s="23"/>
    </row>
    <row r="26" spans="1:7" ht="15.75" x14ac:dyDescent="0.25">
      <c r="A26" s="23"/>
      <c r="B26" s="45" t="s">
        <v>3</v>
      </c>
      <c r="C26" s="48"/>
      <c r="D26" s="49"/>
      <c r="E26" s="49"/>
      <c r="F26" s="50"/>
      <c r="G26" s="23"/>
    </row>
    <row r="27" spans="1:7" ht="15.75" x14ac:dyDescent="0.2">
      <c r="A27" s="23"/>
      <c r="B27" s="46"/>
      <c r="C27" s="5" t="s">
        <v>15</v>
      </c>
      <c r="D27" s="51" t="s">
        <v>16</v>
      </c>
      <c r="E27" s="52"/>
      <c r="F27" s="53" t="s">
        <v>17</v>
      </c>
      <c r="G27" s="23"/>
    </row>
    <row r="28" spans="1:7" ht="32.25" thickBot="1" x14ac:dyDescent="0.25">
      <c r="A28" s="23"/>
      <c r="B28" s="47"/>
      <c r="C28" s="6" t="s">
        <v>18</v>
      </c>
      <c r="D28" s="7" t="s">
        <v>10</v>
      </c>
      <c r="E28" s="8" t="str">
        <f>$E$22</f>
        <v>Leveringsvederlag pr. Produkt</v>
      </c>
      <c r="F28" s="9" t="str">
        <f>$F$22</f>
        <v>Månedligt Opdateringsvederlag pr. Produkt</v>
      </c>
      <c r="G28" s="23"/>
    </row>
    <row r="29" spans="1:7" ht="15" x14ac:dyDescent="0.2">
      <c r="A29" s="23"/>
      <c r="B29" s="28">
        <f>B25+1</f>
        <v>6</v>
      </c>
      <c r="C29" s="29" t="s">
        <v>13</v>
      </c>
      <c r="D29" s="10"/>
      <c r="E29" s="11"/>
      <c r="F29" s="12"/>
      <c r="G29" s="23"/>
    </row>
    <row r="30" spans="1:7" ht="15" x14ac:dyDescent="0.2">
      <c r="A30" s="23"/>
      <c r="B30" s="28">
        <f>B29+1</f>
        <v>7</v>
      </c>
      <c r="C30" s="38" t="s">
        <v>14</v>
      </c>
      <c r="D30" s="16"/>
      <c r="E30" s="17"/>
      <c r="F30" s="18"/>
      <c r="G30" s="23"/>
    </row>
    <row r="31" spans="1:7" ht="15" x14ac:dyDescent="0.2">
      <c r="A31" s="23"/>
      <c r="B31" s="28">
        <f t="shared" ref="B31:B32" si="0">B30+1</f>
        <v>8</v>
      </c>
      <c r="C31" s="38" t="s">
        <v>27</v>
      </c>
      <c r="D31" s="16"/>
      <c r="E31" s="17"/>
      <c r="F31" s="18"/>
      <c r="G31" s="23"/>
    </row>
    <row r="32" spans="1:7" ht="15" x14ac:dyDescent="0.2">
      <c r="A32" s="23"/>
      <c r="B32" s="28">
        <f t="shared" si="0"/>
        <v>9</v>
      </c>
      <c r="C32" s="38" t="s">
        <v>19</v>
      </c>
      <c r="D32" s="16"/>
      <c r="E32" s="17"/>
      <c r="F32" s="18"/>
      <c r="G32" s="23"/>
    </row>
    <row r="33" spans="1:7" ht="15" x14ac:dyDescent="0.2">
      <c r="A33" s="23"/>
      <c r="B33" s="28">
        <f>B32+1</f>
        <v>10</v>
      </c>
      <c r="C33" s="38" t="s">
        <v>20</v>
      </c>
      <c r="D33" s="16"/>
      <c r="E33" s="17"/>
      <c r="F33" s="18"/>
      <c r="G33" s="23"/>
    </row>
    <row r="34" spans="1:7" ht="15" x14ac:dyDescent="0.2">
      <c r="A34" s="23"/>
      <c r="B34" s="28">
        <f>B33+1</f>
        <v>11</v>
      </c>
      <c r="C34" s="38" t="s">
        <v>21</v>
      </c>
      <c r="D34" s="16"/>
      <c r="E34" s="17"/>
      <c r="F34" s="18"/>
      <c r="G34" s="23"/>
    </row>
    <row r="35" spans="1:7" ht="15.75" thickBot="1" x14ac:dyDescent="0.25">
      <c r="A35" s="23"/>
      <c r="B35" s="28">
        <f>B34+1</f>
        <v>12</v>
      </c>
      <c r="C35" s="34" t="s">
        <v>22</v>
      </c>
      <c r="D35" s="13"/>
      <c r="E35" s="14"/>
      <c r="F35" s="15"/>
      <c r="G35" s="23"/>
    </row>
    <row r="36" spans="1:7" ht="15.75" x14ac:dyDescent="0.25">
      <c r="A36" s="23"/>
      <c r="B36" s="45" t="s">
        <v>3</v>
      </c>
      <c r="C36" s="48"/>
      <c r="D36" s="49"/>
      <c r="E36" s="49"/>
      <c r="F36" s="50"/>
      <c r="G36" s="23"/>
    </row>
    <row r="37" spans="1:7" ht="15.75" x14ac:dyDescent="0.2">
      <c r="A37" s="23"/>
      <c r="B37" s="46"/>
      <c r="C37" s="5" t="s">
        <v>23</v>
      </c>
      <c r="D37" s="51" t="s">
        <v>24</v>
      </c>
      <c r="E37" s="52"/>
      <c r="F37" s="53" t="s">
        <v>17</v>
      </c>
      <c r="G37" s="23"/>
    </row>
    <row r="38" spans="1:7" ht="32.25" thickBot="1" x14ac:dyDescent="0.25">
      <c r="A38" s="23"/>
      <c r="B38" s="47"/>
      <c r="C38" s="6" t="s">
        <v>9</v>
      </c>
      <c r="D38" s="7" t="s">
        <v>10</v>
      </c>
      <c r="E38" s="8" t="str">
        <f>$E$22</f>
        <v>Leveringsvederlag pr. Produkt</v>
      </c>
      <c r="F38" s="9" t="str">
        <f>$F$22</f>
        <v>Månedligt Opdateringsvederlag pr. Produkt</v>
      </c>
      <c r="G38" s="23"/>
    </row>
    <row r="39" spans="1:7" ht="15.75" thickBot="1" x14ac:dyDescent="0.25">
      <c r="A39" s="23"/>
      <c r="B39" s="28">
        <f>B35+1</f>
        <v>13</v>
      </c>
      <c r="C39" s="39" t="s">
        <v>13</v>
      </c>
      <c r="D39" s="19"/>
      <c r="E39" s="20"/>
      <c r="F39" s="21"/>
      <c r="G39" s="23"/>
    </row>
    <row r="40" spans="1:7" ht="15.75" x14ac:dyDescent="0.25">
      <c r="A40" s="23"/>
      <c r="B40" s="45" t="s">
        <v>3</v>
      </c>
      <c r="C40" s="48"/>
      <c r="D40" s="49"/>
      <c r="E40" s="49"/>
      <c r="F40" s="50"/>
      <c r="G40" s="23"/>
    </row>
    <row r="41" spans="1:7" ht="15.75" x14ac:dyDescent="0.2">
      <c r="A41" s="23"/>
      <c r="B41" s="46"/>
      <c r="C41" s="5" t="s">
        <v>25</v>
      </c>
      <c r="D41" s="51" t="s">
        <v>26</v>
      </c>
      <c r="E41" s="52"/>
      <c r="F41" s="53" t="s">
        <v>17</v>
      </c>
      <c r="G41" s="23"/>
    </row>
    <row r="42" spans="1:7" ht="32.25" thickBot="1" x14ac:dyDescent="0.25">
      <c r="A42" s="23"/>
      <c r="B42" s="47"/>
      <c r="C42" s="6" t="s">
        <v>18</v>
      </c>
      <c r="D42" s="7" t="s">
        <v>10</v>
      </c>
      <c r="E42" s="8" t="str">
        <f>$E$22</f>
        <v>Leveringsvederlag pr. Produkt</v>
      </c>
      <c r="F42" s="9" t="str">
        <f>$F$22</f>
        <v>Månedligt Opdateringsvederlag pr. Produkt</v>
      </c>
      <c r="G42" s="23"/>
    </row>
    <row r="43" spans="1:7" ht="15" x14ac:dyDescent="0.2">
      <c r="A43" s="23"/>
      <c r="B43" s="33">
        <f>B39+1</f>
        <v>14</v>
      </c>
      <c r="C43" s="29" t="s">
        <v>19</v>
      </c>
      <c r="D43" s="10"/>
      <c r="E43" s="11"/>
      <c r="F43" s="12"/>
      <c r="G43" s="23"/>
    </row>
    <row r="44" spans="1:7" ht="15" x14ac:dyDescent="0.2">
      <c r="A44" s="23"/>
      <c r="B44" s="33">
        <f t="shared" ref="B44:B45" si="1">B43+1</f>
        <v>15</v>
      </c>
      <c r="C44" s="38" t="s">
        <v>20</v>
      </c>
      <c r="D44" s="16"/>
      <c r="E44" s="17"/>
      <c r="F44" s="18"/>
      <c r="G44" s="23"/>
    </row>
    <row r="45" spans="1:7" ht="15" x14ac:dyDescent="0.2">
      <c r="A45" s="23"/>
      <c r="B45" s="33">
        <f t="shared" si="1"/>
        <v>16</v>
      </c>
      <c r="C45" s="38" t="s">
        <v>21</v>
      </c>
      <c r="D45" s="16"/>
      <c r="E45" s="17"/>
      <c r="F45" s="18"/>
      <c r="G45" s="23"/>
    </row>
    <row r="46" spans="1:7" ht="15.75" thickBot="1" x14ac:dyDescent="0.25">
      <c r="A46" s="23"/>
      <c r="B46" s="40">
        <f>B45+1</f>
        <v>17</v>
      </c>
      <c r="C46" s="34" t="s">
        <v>22</v>
      </c>
      <c r="D46" s="13"/>
      <c r="E46" s="14"/>
      <c r="F46" s="15"/>
      <c r="G46" s="23"/>
    </row>
    <row r="47" spans="1:7" x14ac:dyDescent="0.2">
      <c r="A47" s="23"/>
      <c r="B47" s="23"/>
      <c r="C47" s="23"/>
      <c r="D47" s="23"/>
      <c r="E47" s="23"/>
      <c r="F47" s="23"/>
      <c r="G47" s="23"/>
    </row>
    <row r="48" spans="1:7" x14ac:dyDescent="0.2">
      <c r="A48" s="23"/>
      <c r="B48" s="23"/>
      <c r="C48" s="23"/>
      <c r="D48" s="23"/>
      <c r="E48" s="23"/>
      <c r="F48" s="23"/>
      <c r="G48" s="23"/>
    </row>
    <row r="49" spans="1:7" x14ac:dyDescent="0.2">
      <c r="A49" s="23"/>
      <c r="B49" s="23"/>
      <c r="C49" s="23"/>
      <c r="D49" s="23"/>
      <c r="E49" s="23"/>
      <c r="F49" s="23"/>
      <c r="G49" s="23"/>
    </row>
    <row r="50" spans="1:7" x14ac:dyDescent="0.2">
      <c r="A50" s="23"/>
      <c r="B50" s="23"/>
      <c r="C50" s="23"/>
      <c r="D50" s="23"/>
      <c r="E50" s="23"/>
      <c r="F50" s="23"/>
      <c r="G50" s="23"/>
    </row>
    <row r="51" spans="1:7" x14ac:dyDescent="0.2">
      <c r="A51" s="23"/>
      <c r="B51" s="23"/>
      <c r="C51" s="23"/>
      <c r="D51" s="23"/>
      <c r="E51" s="23"/>
      <c r="F51" s="23"/>
      <c r="G51" s="23"/>
    </row>
    <row r="52" spans="1:7" x14ac:dyDescent="0.2">
      <c r="A52" s="23"/>
      <c r="B52" s="23"/>
      <c r="C52" s="23"/>
      <c r="D52" s="23"/>
      <c r="E52" s="23"/>
      <c r="F52" s="23"/>
      <c r="G52" s="23"/>
    </row>
    <row r="53" spans="1:7" x14ac:dyDescent="0.2">
      <c r="A53" s="23"/>
      <c r="B53" s="23"/>
      <c r="C53" s="23"/>
      <c r="D53" s="23"/>
      <c r="E53" s="23"/>
      <c r="F53" s="23"/>
      <c r="G53" s="23"/>
    </row>
    <row r="54" spans="1:7" x14ac:dyDescent="0.2">
      <c r="A54" s="23"/>
      <c r="B54" s="23"/>
      <c r="C54" s="23"/>
      <c r="D54" s="23"/>
      <c r="E54" s="23"/>
      <c r="F54" s="23"/>
      <c r="G54" s="23"/>
    </row>
  </sheetData>
  <mergeCells count="18">
    <mergeCell ref="C20:F20"/>
    <mergeCell ref="D21:F21"/>
    <mergeCell ref="B40:B42"/>
    <mergeCell ref="C40:F40"/>
    <mergeCell ref="D41:F41"/>
    <mergeCell ref="A8:E8"/>
    <mergeCell ref="B26:B28"/>
    <mergeCell ref="C26:F26"/>
    <mergeCell ref="D27:F27"/>
    <mergeCell ref="B36:B38"/>
    <mergeCell ref="C36:F36"/>
    <mergeCell ref="D37:F37"/>
    <mergeCell ref="B14:F14"/>
    <mergeCell ref="C15:E15"/>
    <mergeCell ref="C16:E16"/>
    <mergeCell ref="C17:E17"/>
    <mergeCell ref="B19:F19"/>
    <mergeCell ref="B20:B22"/>
  </mergeCells>
  <conditionalFormatting sqref="C16">
    <cfRule type="cellIs" dxfId="35" priority="36" operator="equal">
      <formula>"[…] - […]"</formula>
    </cfRule>
  </conditionalFormatting>
  <conditionalFormatting sqref="F17">
    <cfRule type="cellIs" dxfId="34" priority="35" operator="equal">
      <formula>"[…]"</formula>
    </cfRule>
  </conditionalFormatting>
  <conditionalFormatting sqref="F16">
    <cfRule type="cellIs" dxfId="33" priority="34" operator="equal">
      <formula>"[…]"</formula>
    </cfRule>
  </conditionalFormatting>
  <conditionalFormatting sqref="C45:C46 C43 C25">
    <cfRule type="cellIs" dxfId="32" priority="33" operator="equal">
      <formula>"[…] - […]"</formula>
    </cfRule>
  </conditionalFormatting>
  <conditionalFormatting sqref="F25">
    <cfRule type="cellIs" dxfId="31" priority="32" operator="equal">
      <formula>"[…]"</formula>
    </cfRule>
  </conditionalFormatting>
  <conditionalFormatting sqref="C23">
    <cfRule type="cellIs" dxfId="30" priority="31" operator="equal">
      <formula>"[…] - […]"</formula>
    </cfRule>
  </conditionalFormatting>
  <conditionalFormatting sqref="F22">
    <cfRule type="cellIs" dxfId="29" priority="30" operator="equal">
      <formula>"[…]"</formula>
    </cfRule>
  </conditionalFormatting>
  <conditionalFormatting sqref="C39">
    <cfRule type="cellIs" dxfId="28" priority="29" operator="equal">
      <formula>"[…] - […]"</formula>
    </cfRule>
  </conditionalFormatting>
  <conditionalFormatting sqref="C44">
    <cfRule type="cellIs" dxfId="27" priority="28" operator="equal">
      <formula>"[…] - […]"</formula>
    </cfRule>
  </conditionalFormatting>
  <conditionalFormatting sqref="E34">
    <cfRule type="cellIs" dxfId="26" priority="20" operator="equal">
      <formula>"[…]"</formula>
    </cfRule>
  </conditionalFormatting>
  <conditionalFormatting sqref="C30:C31">
    <cfRule type="cellIs" dxfId="25" priority="27" operator="equal">
      <formula>"[…] - […]"</formula>
    </cfRule>
  </conditionalFormatting>
  <conditionalFormatting sqref="C29">
    <cfRule type="cellIs" dxfId="24" priority="26" operator="equal">
      <formula>"[…] - […]"</formula>
    </cfRule>
  </conditionalFormatting>
  <conditionalFormatting sqref="C34:C35 C32">
    <cfRule type="cellIs" dxfId="23" priority="25" operator="equal">
      <formula>"[…] - […]"</formula>
    </cfRule>
  </conditionalFormatting>
  <conditionalFormatting sqref="C33">
    <cfRule type="cellIs" dxfId="22" priority="24" operator="equal">
      <formula>"[…] - […]"</formula>
    </cfRule>
  </conditionalFormatting>
  <conditionalFormatting sqref="E32">
    <cfRule type="cellIs" dxfId="21" priority="22" operator="equal">
      <formula>"[…]"</formula>
    </cfRule>
  </conditionalFormatting>
  <conditionalFormatting sqref="E35">
    <cfRule type="cellIs" dxfId="20" priority="17" operator="equal">
      <formula>"[…]"</formula>
    </cfRule>
  </conditionalFormatting>
  <conditionalFormatting sqref="E28">
    <cfRule type="cellIs" dxfId="19" priority="15" operator="equal">
      <formula>"[…]"</formula>
    </cfRule>
  </conditionalFormatting>
  <conditionalFormatting sqref="E22">
    <cfRule type="cellIs" dxfId="18" priority="23" operator="equal">
      <formula>"[…]"</formula>
    </cfRule>
  </conditionalFormatting>
  <conditionalFormatting sqref="E29">
    <cfRule type="cellIs" dxfId="17" priority="18" operator="equal">
      <formula>"[…]"</formula>
    </cfRule>
  </conditionalFormatting>
  <conditionalFormatting sqref="E33">
    <cfRule type="cellIs" dxfId="16" priority="21" operator="equal">
      <formula>"[…]"</formula>
    </cfRule>
  </conditionalFormatting>
  <conditionalFormatting sqref="E29:E35">
    <cfRule type="cellIs" dxfId="15" priority="19" operator="equal">
      <formula>"[…]"</formula>
    </cfRule>
  </conditionalFormatting>
  <conditionalFormatting sqref="E39">
    <cfRule type="cellIs" dxfId="14" priority="13" operator="equal">
      <formula>"[…]"</formula>
    </cfRule>
  </conditionalFormatting>
  <conditionalFormatting sqref="F28">
    <cfRule type="cellIs" dxfId="13" priority="16" operator="equal">
      <formula>"[…]"</formula>
    </cfRule>
  </conditionalFormatting>
  <conditionalFormatting sqref="F39">
    <cfRule type="cellIs" dxfId="12" priority="7" operator="equal">
      <formula>"[…]"</formula>
    </cfRule>
  </conditionalFormatting>
  <conditionalFormatting sqref="F43:F46">
    <cfRule type="cellIs" dxfId="11" priority="6" operator="equal">
      <formula>"[…]"</formula>
    </cfRule>
  </conditionalFormatting>
  <conditionalFormatting sqref="E23:E25">
    <cfRule type="cellIs" dxfId="10" priority="14" operator="equal">
      <formula>"[…]"</formula>
    </cfRule>
  </conditionalFormatting>
  <conditionalFormatting sqref="E42">
    <cfRule type="cellIs" dxfId="9" priority="2" operator="equal">
      <formula>"[…]"</formula>
    </cfRule>
  </conditionalFormatting>
  <conditionalFormatting sqref="F42">
    <cfRule type="cellIs" dxfId="8" priority="3" operator="equal">
      <formula>"[…]"</formula>
    </cfRule>
  </conditionalFormatting>
  <conditionalFormatting sqref="E39">
    <cfRule type="cellIs" dxfId="7" priority="12" operator="equal">
      <formula>"[…]"</formula>
    </cfRule>
  </conditionalFormatting>
  <conditionalFormatting sqref="E43:E46">
    <cfRule type="cellIs" dxfId="6" priority="11" operator="equal">
      <formula>"[…]"</formula>
    </cfRule>
  </conditionalFormatting>
  <conditionalFormatting sqref="E43:E46">
    <cfRule type="cellIs" dxfId="5" priority="10" operator="equal">
      <formula>"[…]"</formula>
    </cfRule>
  </conditionalFormatting>
  <conditionalFormatting sqref="F23:F24">
    <cfRule type="cellIs" dxfId="4" priority="9" operator="equal">
      <formula>"[…]"</formula>
    </cfRule>
  </conditionalFormatting>
  <conditionalFormatting sqref="F29:F35">
    <cfRule type="cellIs" dxfId="3" priority="8" operator="equal">
      <formula>"[…]"</formula>
    </cfRule>
  </conditionalFormatting>
  <conditionalFormatting sqref="E38">
    <cfRule type="cellIs" dxfId="2" priority="4" operator="equal">
      <formula>"[…]"</formula>
    </cfRule>
  </conditionalFormatting>
  <conditionalFormatting sqref="F38">
    <cfRule type="cellIs" dxfId="1" priority="5" operator="equal">
      <formula>"[…]"</formula>
    </cfRule>
  </conditionalFormatting>
  <conditionalFormatting sqref="C24">
    <cfRule type="cellIs" dxfId="0" priority="1" operator="equal">
      <formula>"[…] - […]"</formula>
    </cfRule>
  </conditionalFormatting>
  <pageMargins left="0.7" right="0.7" top="0.32291666666666669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Prisbilag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Juul Møller</dc:creator>
  <cp:lastModifiedBy>Julie Juul Møller</cp:lastModifiedBy>
  <dcterms:created xsi:type="dcterms:W3CDTF">2021-09-27T09:23:45Z</dcterms:created>
  <dcterms:modified xsi:type="dcterms:W3CDTF">2021-09-30T10:14:06Z</dcterms:modified>
</cp:coreProperties>
</file>