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4. UUL-puljen 2021-23\2. Puljeudmelding\"/>
    </mc:Choice>
  </mc:AlternateContent>
  <bookViews>
    <workbookView xWindow="0" yWindow="0" windowWidth="28800" windowHeight="11700"/>
  </bookViews>
  <sheets>
    <sheet name="Budget- og regnskabsskema" sheetId="3" r:id="rId1"/>
    <sheet name="Ark1" sheetId="4" r:id="rId2"/>
  </sheets>
  <definedNames>
    <definedName name="_xlnm.Print_Area" localSheetId="0">'Budget- og regnskabsskema'!$A$1:$L$177</definedName>
  </definedNames>
  <calcPr calcId="162913"/>
</workbook>
</file>

<file path=xl/calcChain.xml><?xml version="1.0" encoding="utf-8"?>
<calcChain xmlns="http://schemas.openxmlformats.org/spreadsheetml/2006/main">
  <c r="L122" i="3" l="1"/>
  <c r="I122" i="3"/>
  <c r="L121" i="3"/>
  <c r="I121" i="3"/>
  <c r="L117" i="3"/>
  <c r="I117" i="3"/>
  <c r="L116" i="3"/>
  <c r="I116" i="3"/>
  <c r="L115" i="3"/>
  <c r="I115" i="3"/>
  <c r="L114" i="3"/>
  <c r="I114" i="3"/>
  <c r="L113" i="3"/>
  <c r="I113" i="3"/>
  <c r="L112" i="3"/>
  <c r="I112" i="3"/>
  <c r="L105" i="3"/>
  <c r="I105" i="3"/>
  <c r="L104" i="3"/>
  <c r="I104" i="3"/>
  <c r="L100" i="3"/>
  <c r="I100" i="3"/>
  <c r="L99" i="3"/>
  <c r="I99" i="3"/>
  <c r="L98" i="3"/>
  <c r="I98" i="3"/>
  <c r="L97" i="3"/>
  <c r="I97" i="3"/>
  <c r="L96" i="3"/>
  <c r="I96" i="3"/>
  <c r="L95" i="3"/>
  <c r="I95" i="3"/>
  <c r="L88" i="3"/>
  <c r="I88" i="3"/>
  <c r="L87" i="3"/>
  <c r="I87" i="3"/>
  <c r="L83" i="3"/>
  <c r="I83" i="3"/>
  <c r="L82" i="3"/>
  <c r="I82" i="3"/>
  <c r="L81" i="3"/>
  <c r="I81" i="3"/>
  <c r="L80" i="3"/>
  <c r="I80" i="3"/>
  <c r="L79" i="3"/>
  <c r="I79" i="3"/>
  <c r="L78" i="3"/>
  <c r="I78" i="3"/>
  <c r="L71" i="3"/>
  <c r="I71" i="3"/>
  <c r="L70" i="3"/>
  <c r="I70" i="3"/>
  <c r="L66" i="3"/>
  <c r="I66" i="3"/>
  <c r="L65" i="3"/>
  <c r="I65" i="3"/>
  <c r="L64" i="3"/>
  <c r="I64" i="3"/>
  <c r="L63" i="3"/>
  <c r="I63" i="3"/>
  <c r="L62" i="3"/>
  <c r="I62" i="3"/>
  <c r="L61" i="3"/>
  <c r="I61" i="3"/>
  <c r="L49" i="3" l="1"/>
  <c r="I49" i="3"/>
  <c r="I44" i="3" l="1"/>
  <c r="K35" i="3" l="1"/>
  <c r="I35" i="3"/>
  <c r="H134" i="3" l="1"/>
  <c r="D18" i="3" l="1"/>
  <c r="I54" i="3" l="1"/>
  <c r="I53" i="3"/>
  <c r="L54" i="3"/>
  <c r="L53" i="3"/>
  <c r="L45" i="3" l="1"/>
  <c r="I45" i="3"/>
  <c r="L44" i="3" l="1"/>
  <c r="L46" i="3"/>
  <c r="L47" i="3"/>
  <c r="L48" i="3"/>
  <c r="L134" i="3" l="1"/>
  <c r="I46" i="3"/>
  <c r="I47" i="3"/>
  <c r="I48" i="3"/>
  <c r="I134" i="3" l="1"/>
  <c r="D19" i="3" s="1"/>
  <c r="D20" i="3" s="1"/>
  <c r="C20" i="3" s="1"/>
</calcChain>
</file>

<file path=xl/sharedStrings.xml><?xml version="1.0" encoding="utf-8"?>
<sst xmlns="http://schemas.openxmlformats.org/spreadsheetml/2006/main" count="164" uniqueCount="78">
  <si>
    <t>Tabel 1: Finansiering af projektet</t>
  </si>
  <si>
    <t>Nr</t>
  </si>
  <si>
    <t>Indtægter i alt</t>
  </si>
  <si>
    <t>Udgift/navn</t>
  </si>
  <si>
    <t>Antal  i time/stk./km</t>
  </si>
  <si>
    <t>I ALT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</si>
  <si>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</si>
  <si>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</si>
  <si>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</si>
  <si>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</si>
  <si>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</si>
  <si>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</si>
  <si>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</si>
  <si>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</si>
  <si>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</si>
  <si>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BUDGET</t>
  </si>
  <si>
    <t>REGNSKAB</t>
  </si>
  <si>
    <t>Beløb/kr.</t>
  </si>
  <si>
    <t>Tabel 2: Udgiftsposter i projektet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</si>
  <si>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</si>
  <si>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</si>
  <si>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</si>
  <si>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</si>
  <si>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</si>
  <si>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</si>
  <si>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</si>
  <si>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</si>
  <si>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 xml:space="preserve">Difference: </t>
  </si>
  <si>
    <t>I overensstemmelse med bekendtgørelsen angivet i bevillingsbrevet bekræfter jeg hermed, at:</t>
  </si>
  <si>
    <t>Pulje:</t>
  </si>
  <si>
    <t>Projektperiode til udviklingsaktiviteter:</t>
  </si>
  <si>
    <t>Ansøger/ tilskudsmodtager:</t>
  </si>
  <si>
    <t>Kontaktperson:</t>
  </si>
  <si>
    <t>Udvalgets egen journalisering:</t>
  </si>
  <si>
    <t>(Til udvalgets egen brug)</t>
  </si>
  <si>
    <t>Dato:</t>
  </si>
  <si>
    <t>Ansøgning</t>
  </si>
  <si>
    <t>Endeligt budget</t>
  </si>
  <si>
    <t>Delregnskab</t>
  </si>
  <si>
    <t>Afsluttende regnskab</t>
  </si>
  <si>
    <t>Udfyld kun de hvide felter</t>
  </si>
  <si>
    <t>Børne- og Undervisningsministeriet</t>
  </si>
  <si>
    <t>Puljen til udvikling af uddannelse og læreruddannelse mv. på AMU-området (UUL-puljen)</t>
  </si>
  <si>
    <t>Kørsel i egen bil (lav takst)</t>
  </si>
  <si>
    <t>Kørsel i egen bil (høj takst)</t>
  </si>
  <si>
    <t>Anden transport</t>
  </si>
  <si>
    <t>Projekttitel for det samlede projekt:</t>
  </si>
  <si>
    <t>Underprojekt 3: (Angiv titel)</t>
  </si>
  <si>
    <t>Underprojekt 2: (Angiv titel)</t>
  </si>
  <si>
    <t>Underprojekt 1: (Angiv titel)</t>
  </si>
  <si>
    <t>Skema til budget og regnskab for projekter under UUL-puljen 2021-2023</t>
  </si>
  <si>
    <t>Projekt under UUL-puljen 2021-23 for xx udvalg (angiv udvalgets navn)</t>
  </si>
  <si>
    <t>Anden finansiering:</t>
  </si>
  <si>
    <t>Projektnummer (6-cifret):</t>
  </si>
  <si>
    <t>*</t>
  </si>
  <si>
    <t>De dispositioner, der er omfattet af regnskabsaflæggelsen, er i overensstemmelse med meddelte bevillinger, love og andre forskrifter samt med indgåede aftaler og sædvanlig praksis.</t>
  </si>
  <si>
    <t>Titel:</t>
  </si>
  <si>
    <t>Underskrift:</t>
  </si>
  <si>
    <t>Underprojekt 4: (Angiv titel)</t>
  </si>
  <si>
    <t>Underprojekt 5: (Angiv titel)</t>
  </si>
  <si>
    <t>Skemaet er udfyldt som:</t>
  </si>
  <si>
    <t>(Sæt ét "X")</t>
  </si>
  <si>
    <t>Fra tilsagnstidspunkt til 31. december 2023.</t>
  </si>
  <si>
    <t>(6-cifret, udfyldes ved anvendelse af skemaet efter bevilling)</t>
  </si>
  <si>
    <t>Ledelseserklæring - udfyldes ved aflæggelse af delregnskab og slutregnskab</t>
  </si>
  <si>
    <t>Øvrige udgifter (specificeres):</t>
  </si>
  <si>
    <t>(Angiv udgiftspost)</t>
  </si>
  <si>
    <r>
      <t xml:space="preserve">Rækker 1 og 2 </t>
    </r>
    <r>
      <rPr>
        <u/>
        <sz val="12"/>
        <rFont val="Calibri"/>
        <family val="2"/>
      </rPr>
      <t>skal</t>
    </r>
    <r>
      <rPr>
        <sz val="12"/>
        <rFont val="Calibri"/>
        <family val="2"/>
      </rPr>
      <t xml:space="preserve"> være udfyldt. Øvrige finansieringskilder angives fra række 4. 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</si>
  <si>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/egne medarbejdere</t>
    </r>
    <r>
      <rPr>
        <sz val="10"/>
        <rFont val="Calibri"/>
        <family val="2"/>
      </rPr>
      <t>)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</si>
  <si>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/udviklere på skole</t>
    </r>
    <r>
      <rPr>
        <sz val="10"/>
        <rFont val="Calibri"/>
        <family val="2"/>
      </rPr>
      <t>)</t>
    </r>
  </si>
  <si>
    <r>
      <t xml:space="preserve">(Angiv aktivitet og aktør/ f.eks. </t>
    </r>
    <r>
      <rPr>
        <i/>
        <sz val="10"/>
        <rFont val="Calibri"/>
        <family val="2"/>
      </rPr>
      <t>Udarbejdelse af udkast til yyy/ekstern konsulent</t>
    </r>
    <r>
      <rPr>
        <sz val="10"/>
        <rFont val="Calibri"/>
        <family val="2"/>
      </rPr>
      <t>)</t>
    </r>
  </si>
  <si>
    <t>Hvis, der er behov for yderligere underprojekter, indsættes de her. (Indsæt først nye 17 linjer. Marker dernæst alle celler i et tomt underprojekt ovenfor, tryk samtidig på "Ctrl" og "c". Stil dig i kolonne A i den første af de nye linjer, tryk samtidig på "Ctrl" og "v".)</t>
  </si>
  <si>
    <r>
      <rPr>
        <b/>
        <sz val="12"/>
        <rFont val="Calibri"/>
        <family val="2"/>
      </rPr>
      <t>Række 1-6</t>
    </r>
    <r>
      <rPr>
        <sz val="12"/>
        <rFont val="Calibri"/>
        <family val="2"/>
      </rPr>
      <t xml:space="preserve"> er beregnet til udgifter til løn. Ved frikøb af undervisningspersonale på uddannelsesinstitutioner har ministeriet fastsat en takst i form af en timelønsats for FoU (forsøg og udviklingsarbejde) på 380 kr. (2021-niveau). Timelønsatser kan også findes her:  
https://www.uvm.dk/puljer-udbud-og-prisuddelinger/puljer/naar-du-har-faaet-tilskud/administration-af-tilskud-og-afrapportering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Række 7-9</t>
    </r>
    <r>
      <rPr>
        <sz val="12"/>
        <rFont val="Calibri"/>
        <family val="2"/>
      </rPr>
      <t xml:space="preserve"> er beregnet til eksterne konsulentydelser. 
</t>
    </r>
    <r>
      <rPr>
        <b/>
        <sz val="12"/>
        <rFont val="Calibri"/>
        <family val="2"/>
      </rPr>
      <t>Række 10-12</t>
    </r>
    <r>
      <rPr>
        <sz val="12"/>
        <rFont val="Calibri"/>
        <family val="2"/>
      </rPr>
      <t xml:space="preserve"> er beregnet til udgifter til rejse og transport, der skal ske efter de rejseregler, som ansøger sædvanligvis anvender for sine ansatte. For så vidt angår kørsel i egen bil benyttes som udgangspunkt statens laveste takst. Dog kan den høje takst anvendes, hvis der i forvejen mellem den involverede medarbejder og arbejdsgiveren foreligger en skriftlig kørselsbemyndigelse om anvendelse af den høje takst ved varetagelsen af opgaver, der vil indgå i det ansøgte tilskudsprojekt.  
</t>
    </r>
    <r>
      <rPr>
        <b/>
        <sz val="12"/>
        <rFont val="Calibri"/>
        <family val="2"/>
      </rPr>
      <t>Række 14-16</t>
    </r>
    <r>
      <rPr>
        <sz val="12"/>
        <rFont val="Calibri"/>
        <family val="2"/>
      </rPr>
      <t xml:space="preserve"> er beregnet til øvrige udgifter, f.eks. leje af udstyr mv.
</t>
    </r>
  </si>
  <si>
    <r>
      <rPr>
        <b/>
        <sz val="14"/>
        <rFont val="Calibri"/>
        <family val="2"/>
      </rPr>
      <t>Bemærkninger til BUDGET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</si>
  <si>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REGNSKAB, herunder afvigelse mellem budgetterede og forbrugte midler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</si>
  <si>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LEDELSESERKLÆRING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</si>
  <si>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Navn: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</si>
  <si>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 xml:space="preserve">pdf </t>
    </r>
    <r>
      <rPr>
        <sz val="12"/>
        <rFont val="Calibri"/>
        <family val="2"/>
      </rPr>
      <t xml:space="preserve">(påtegnet af ledelsen) og i </t>
    </r>
    <r>
      <rPr>
        <b/>
        <sz val="12"/>
        <rFont val="Calibri"/>
        <family val="2"/>
      </rPr>
      <t xml:space="preserve">excel-format </t>
    </r>
    <r>
      <rPr>
        <sz val="12"/>
        <rFont val="Calibri"/>
        <family val="2"/>
      </rPr>
      <t xml:space="preserve">(den udfyldte skabelon).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</si>
</sst>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7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/>
    </xf>
    <xf numFmtId="0" fontId="6" fillId="1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4" fontId="4" fillId="6" borderId="20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4" fillId="6" borderId="1" xfId="0" applyNumberFormat="1" applyFont="1" applyFill="1" applyBorder="1" applyAlignment="1">
      <alignment horizontal="right" vertical="top"/>
    </xf>
    <xf numFmtId="4" fontId="4" fillId="6" borderId="28" xfId="0" applyNumberFormat="1" applyFont="1" applyFill="1" applyBorder="1" applyAlignment="1">
      <alignment horizontal="right" vertical="top"/>
    </xf>
    <xf numFmtId="4" fontId="4" fillId="0" borderId="28" xfId="0" applyNumberFormat="1" applyFont="1" applyBorder="1" applyAlignment="1">
      <alignment horizontal="right" vertical="top"/>
    </xf>
    <xf numFmtId="4" fontId="4" fillId="6" borderId="14" xfId="0" applyNumberFormat="1" applyFont="1" applyFill="1" applyBorder="1" applyAlignment="1">
      <alignment horizontal="right" vertical="top"/>
    </xf>
    <xf numFmtId="4" fontId="4" fillId="0" borderId="14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9" borderId="0" xfId="0" applyFont="1" applyFill="1" applyAlignment="1">
      <alignment vertical="top"/>
    </xf>
    <xf numFmtId="0" fontId="6" fillId="10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 vertical="top" indent="2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6" borderId="2" xfId="0" applyFont="1" applyFill="1" applyBorder="1" applyAlignment="1">
      <alignment vertical="top"/>
    </xf>
    <xf numFmtId="0" fontId="3" fillId="6" borderId="12" xfId="0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4" fillId="6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3" borderId="8" xfId="0" applyFont="1" applyFill="1" applyBorder="1" applyAlignment="1">
      <alignment vertical="top" wrapText="1"/>
    </xf>
    <xf numFmtId="0" fontId="3" fillId="6" borderId="16" xfId="0" applyFont="1" applyFill="1" applyBorder="1" applyAlignment="1">
      <alignment horizontal="center" vertical="top"/>
    </xf>
    <xf numFmtId="4" fontId="4" fillId="6" borderId="21" xfId="0" applyNumberFormat="1" applyFont="1" applyFill="1" applyBorder="1" applyAlignment="1">
      <alignment horizontal="right" vertical="top"/>
    </xf>
    <xf numFmtId="0" fontId="4" fillId="6" borderId="22" xfId="0" applyFont="1" applyFill="1" applyBorder="1" applyAlignment="1">
      <alignment vertical="top"/>
    </xf>
    <xf numFmtId="4" fontId="4" fillId="9" borderId="1" xfId="0" applyNumberFormat="1" applyFont="1" applyFill="1" applyBorder="1" applyAlignment="1">
      <alignment horizontal="right" vertical="top"/>
    </xf>
    <xf numFmtId="4" fontId="4" fillId="9" borderId="23" xfId="0" applyNumberFormat="1" applyFont="1" applyFill="1" applyBorder="1" applyAlignment="1">
      <alignment horizontal="right" vertical="top"/>
    </xf>
    <xf numFmtId="4" fontId="4" fillId="0" borderId="23" xfId="0" applyNumberFormat="1" applyFont="1" applyBorder="1" applyAlignment="1">
      <alignment horizontal="right" vertical="top"/>
    </xf>
    <xf numFmtId="4" fontId="4" fillId="12" borderId="1" xfId="0" applyNumberFormat="1" applyFont="1" applyFill="1" applyBorder="1" applyAlignment="1">
      <alignment horizontal="right" vertical="top"/>
    </xf>
    <xf numFmtId="4" fontId="4" fillId="6" borderId="23" xfId="0" applyNumberFormat="1" applyFont="1" applyFill="1" applyBorder="1" applyAlignment="1">
      <alignment horizontal="right" vertical="top"/>
    </xf>
    <xf numFmtId="4" fontId="4" fillId="0" borderId="29" xfId="0" applyNumberFormat="1" applyFont="1" applyBorder="1" applyAlignment="1">
      <alignment horizontal="right" vertical="top"/>
    </xf>
    <xf numFmtId="0" fontId="4" fillId="6" borderId="36" xfId="0" applyFont="1" applyFill="1" applyBorder="1" applyAlignment="1">
      <alignment vertical="top"/>
    </xf>
    <xf numFmtId="0" fontId="4" fillId="6" borderId="24" xfId="0" applyFont="1" applyFill="1" applyBorder="1" applyAlignment="1">
      <alignment vertical="top"/>
    </xf>
    <xf numFmtId="0" fontId="4" fillId="6" borderId="16" xfId="0" applyFont="1" applyFill="1" applyBorder="1" applyAlignment="1">
      <alignment vertical="top"/>
    </xf>
    <xf numFmtId="4" fontId="4" fillId="0" borderId="21" xfId="0" applyNumberFormat="1" applyFont="1" applyBorder="1" applyAlignment="1">
      <alignment horizontal="right" vertical="top"/>
    </xf>
    <xf numFmtId="0" fontId="3" fillId="6" borderId="17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center" vertical="top"/>
    </xf>
    <xf numFmtId="0" fontId="3" fillId="8" borderId="30" xfId="0" applyFont="1" applyFill="1" applyBorder="1" applyAlignment="1">
      <alignment vertical="top"/>
    </xf>
    <xf numFmtId="4" fontId="3" fillId="6" borderId="34" xfId="0" applyNumberFormat="1" applyFont="1" applyFill="1" applyBorder="1" applyAlignment="1">
      <alignment vertical="top"/>
    </xf>
    <xf numFmtId="4" fontId="3" fillId="2" borderId="34" xfId="0" applyNumberFormat="1" applyFont="1" applyFill="1" applyBorder="1" applyAlignment="1">
      <alignment vertical="top"/>
    </xf>
    <xf numFmtId="4" fontId="3" fillId="9" borderId="34" xfId="0" applyNumberFormat="1" applyFont="1" applyFill="1" applyBorder="1" applyAlignment="1">
      <alignment vertical="top"/>
    </xf>
    <xf numFmtId="4" fontId="3" fillId="9" borderId="35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4" fontId="4" fillId="0" borderId="0" xfId="0" applyNumberFormat="1" applyFont="1" applyFill="1" applyAlignment="1">
      <alignment vertical="top"/>
    </xf>
    <xf numFmtId="4" fontId="4" fillId="0" borderId="37" xfId="0" applyNumberFormat="1" applyFont="1" applyBorder="1" applyAlignment="1">
      <alignment horizontal="right" vertical="top"/>
    </xf>
    <xf numFmtId="0" fontId="4" fillId="9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3" fillId="6" borderId="17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top"/>
    </xf>
    <xf numFmtId="3" fontId="3" fillId="5" borderId="2" xfId="0" applyNumberFormat="1" applyFont="1" applyFill="1" applyBorder="1" applyAlignment="1">
      <alignment horizontal="right" vertical="top" wrapText="1"/>
    </xf>
    <xf numFmtId="3" fontId="3" fillId="5" borderId="13" xfId="0" applyNumberFormat="1" applyFont="1" applyFill="1" applyBorder="1" applyAlignment="1">
      <alignment horizontal="right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13" xfId="0" applyNumberFormat="1" applyFont="1" applyFill="1" applyBorder="1" applyAlignment="1">
      <alignment horizontal="right" vertical="top" wrapText="1"/>
    </xf>
    <xf numFmtId="4" fontId="4" fillId="9" borderId="2" xfId="0" applyNumberFormat="1" applyFont="1" applyFill="1" applyBorder="1" applyAlignment="1">
      <alignment horizontal="right" vertical="top" wrapText="1"/>
    </xf>
    <xf numFmtId="4" fontId="4" fillId="9" borderId="13" xfId="0" applyNumberFormat="1" applyFont="1" applyFill="1" applyBorder="1" applyAlignment="1">
      <alignment horizontal="righ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0" fontId="3" fillId="6" borderId="31" xfId="0" applyFont="1" applyFill="1" applyBorder="1" applyAlignment="1">
      <alignment horizontal="left" vertical="top"/>
    </xf>
    <xf numFmtId="0" fontId="3" fillId="6" borderId="32" xfId="0" applyFont="1" applyFill="1" applyBorder="1" applyAlignment="1">
      <alignment horizontal="left" vertical="top"/>
    </xf>
    <xf numFmtId="0" fontId="3" fillId="6" borderId="3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4" fontId="4" fillId="9" borderId="1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10" fillId="11" borderId="4" xfId="0" applyFont="1" applyFill="1" applyBorder="1" applyAlignment="1">
      <alignment vertical="top"/>
    </xf>
    <xf numFmtId="0" fontId="3" fillId="6" borderId="20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9" borderId="2" xfId="0" applyFont="1" applyFill="1" applyBorder="1" applyAlignment="1">
      <alignment horizontal="left" vertical="top" wrapText="1"/>
    </xf>
    <xf numFmtId="0" fontId="3" fillId="9" borderId="12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13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4" fillId="9" borderId="2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right" vertical="top"/>
    </xf>
    <xf numFmtId="0" fontId="3" fillId="7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11" fillId="9" borderId="1" xfId="0" applyFont="1" applyFill="1" applyBorder="1" applyAlignment="1">
      <alignment horizontal="left" vertical="top" wrapText="1"/>
    </xf>
    <xf numFmtId="4" fontId="3" fillId="9" borderId="5" xfId="0" applyNumberFormat="1" applyFont="1" applyFill="1" applyBorder="1" applyAlignment="1">
      <alignment horizontal="right" vertical="top"/>
    </xf>
    <xf numFmtId="4" fontId="3" fillId="9" borderId="7" xfId="0" applyNumberFormat="1" applyFont="1" applyFill="1" applyBorder="1" applyAlignment="1">
      <alignment horizontal="right" vertical="top"/>
    </xf>
    <xf numFmtId="4" fontId="4" fillId="9" borderId="2" xfId="0" applyNumberFormat="1" applyFont="1" applyFill="1" applyBorder="1" applyAlignment="1">
      <alignment horizontal="right" vertical="top"/>
    </xf>
    <xf numFmtId="4" fontId="4" fillId="9" borderId="13" xfId="0" applyNumberFormat="1" applyFont="1" applyFill="1" applyBorder="1" applyAlignment="1">
      <alignment horizontal="right" vertical="top"/>
    </xf>
    <xf numFmtId="0" fontId="3" fillId="13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4" fontId="4" fillId="6" borderId="1" xfId="0" applyNumberFormat="1" applyFont="1" applyFill="1" applyBorder="1" applyAlignment="1">
      <alignment horizontal="right" vertical="top" wrapText="1"/>
    </xf>
    <xf numFmtId="4" fontId="3" fillId="9" borderId="5" xfId="0" applyNumberFormat="1" applyFont="1" applyFill="1" applyBorder="1" applyAlignment="1">
      <alignment horizontal="right" vertical="top" wrapText="1"/>
    </xf>
    <xf numFmtId="4" fontId="3" fillId="9" borderId="7" xfId="0" applyNumberFormat="1" applyFont="1" applyFill="1" applyBorder="1" applyAlignment="1">
      <alignment horizontal="righ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view="pageBreakPreview" zoomScale="70" zoomScaleNormal="80" zoomScaleSheetLayoutView="70" workbookViewId="0">
      <selection sqref="A1:L1"/>
    </sheetView>
  </sheetViews>
  <sheetFormatPr defaultColWidth="9.109375" defaultRowHeight="18" x14ac:dyDescent="0.25"/>
  <cols>
    <col min="1" max="1" width="6" style="30" customWidth="1"/>
    <col min="2" max="2" width="23.88671875" style="30" customWidth="1"/>
    <col min="3" max="3" width="27" style="30" customWidth="1"/>
    <col min="4" max="4" width="2.88671875" style="30" customWidth="1"/>
    <col min="5" max="5" width="15.6640625" style="30" customWidth="1"/>
    <col min="6" max="6" width="11.33203125" style="30" customWidth="1"/>
    <col min="7" max="7" width="13.5546875" style="30" customWidth="1"/>
    <col min="8" max="8" width="9.109375" style="30" hidden="1" customWidth="1"/>
    <col min="9" max="9" width="18.109375" style="30" customWidth="1"/>
    <col min="10" max="10" width="13.33203125" style="30" customWidth="1"/>
    <col min="11" max="11" width="13.5546875" style="30" customWidth="1"/>
    <col min="12" max="12" width="16.33203125" style="30" customWidth="1"/>
    <col min="13" max="13" width="10.44140625" style="30" customWidth="1"/>
    <col min="14" max="16384" width="9.109375" style="30"/>
  </cols>
  <sheetData>
    <row r="1" spans="1:12" s="21" customFormat="1" ht="21.9" customHeight="1" x14ac:dyDescent="0.25">
      <c r="A1" s="174" t="s">
        <v>50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s="21" customFormat="1" ht="21.9" customHeight="1" x14ac:dyDescent="0.25">
      <c r="A2" s="123" t="s">
        <v>40</v>
      </c>
      <c r="B2" s="123"/>
      <c r="C2" s="123"/>
      <c r="D2" s="22"/>
      <c r="E2" s="22"/>
      <c r="F2" s="22"/>
      <c r="G2" s="22"/>
      <c r="H2" s="22"/>
      <c r="I2" s="22"/>
      <c r="J2" s="22"/>
      <c r="K2" s="22"/>
      <c r="L2" s="22"/>
    </row>
    <row r="3" spans="1:12" s="21" customFormat="1" ht="21.9" customHeight="1" x14ac:dyDescent="0.25">
      <c r="A3" s="125" t="s">
        <v>29</v>
      </c>
      <c r="B3" s="125"/>
      <c r="C3" s="125"/>
      <c r="D3" s="125"/>
      <c r="E3" s="126" t="s">
        <v>42</v>
      </c>
      <c r="F3" s="126"/>
      <c r="G3" s="126"/>
      <c r="H3" s="126"/>
      <c r="I3" s="126"/>
      <c r="J3" s="126"/>
      <c r="K3" s="126"/>
      <c r="L3" s="126"/>
    </row>
    <row r="4" spans="1:12" s="21" customFormat="1" ht="21.9" customHeight="1" x14ac:dyDescent="0.25">
      <c r="A4" s="125" t="s">
        <v>30</v>
      </c>
      <c r="B4" s="125"/>
      <c r="C4" s="125"/>
      <c r="D4" s="125"/>
      <c r="E4" s="127" t="s">
        <v>62</v>
      </c>
      <c r="F4" s="127"/>
      <c r="G4" s="127"/>
      <c r="H4" s="127"/>
      <c r="I4" s="127"/>
      <c r="J4" s="127"/>
      <c r="K4" s="127"/>
      <c r="L4" s="127"/>
    </row>
    <row r="5" spans="1:12" s="21" customFormat="1" ht="21.9" customHeight="1" x14ac:dyDescent="0.25">
      <c r="A5" s="125" t="s">
        <v>31</v>
      </c>
      <c r="B5" s="125"/>
      <c r="C5" s="125"/>
      <c r="D5" s="125"/>
      <c r="E5" s="127"/>
      <c r="F5" s="127"/>
      <c r="G5" s="127"/>
      <c r="H5" s="127"/>
      <c r="I5" s="127"/>
      <c r="J5" s="127"/>
      <c r="K5" s="127"/>
      <c r="L5" s="127"/>
    </row>
    <row r="6" spans="1:12" s="21" customFormat="1" ht="21.9" customHeight="1" x14ac:dyDescent="0.25">
      <c r="A6" s="125" t="s">
        <v>46</v>
      </c>
      <c r="B6" s="125"/>
      <c r="C6" s="125"/>
      <c r="D6" s="125"/>
      <c r="E6" s="127" t="s">
        <v>51</v>
      </c>
      <c r="F6" s="127"/>
      <c r="G6" s="127"/>
      <c r="H6" s="127"/>
      <c r="I6" s="127"/>
      <c r="J6" s="127"/>
      <c r="K6" s="127"/>
      <c r="L6" s="127"/>
    </row>
    <row r="7" spans="1:12" s="21" customFormat="1" ht="21.9" customHeight="1" x14ac:dyDescent="0.25">
      <c r="A7" s="125" t="s">
        <v>53</v>
      </c>
      <c r="B7" s="125"/>
      <c r="C7" s="125"/>
      <c r="D7" s="125"/>
      <c r="E7" s="127" t="s">
        <v>63</v>
      </c>
      <c r="F7" s="127"/>
      <c r="G7" s="127"/>
      <c r="H7" s="127"/>
      <c r="I7" s="127"/>
      <c r="J7" s="127"/>
      <c r="K7" s="127"/>
      <c r="L7" s="127"/>
    </row>
    <row r="8" spans="1:12" s="21" customFormat="1" ht="21.9" customHeight="1" x14ac:dyDescent="0.25">
      <c r="A8" s="125" t="s">
        <v>32</v>
      </c>
      <c r="B8" s="125"/>
      <c r="C8" s="125"/>
      <c r="D8" s="125"/>
      <c r="E8" s="127"/>
      <c r="F8" s="127"/>
      <c r="G8" s="127"/>
      <c r="H8" s="127"/>
      <c r="I8" s="127"/>
      <c r="J8" s="127"/>
      <c r="K8" s="127"/>
      <c r="L8" s="127"/>
    </row>
    <row r="9" spans="1:12" s="21" customFormat="1" ht="21.9" customHeight="1" x14ac:dyDescent="0.25">
      <c r="A9" s="125" t="s">
        <v>33</v>
      </c>
      <c r="B9" s="125"/>
      <c r="C9" s="125"/>
      <c r="D9" s="125"/>
      <c r="E9" s="127" t="s">
        <v>34</v>
      </c>
      <c r="F9" s="127"/>
      <c r="G9" s="127"/>
      <c r="H9" s="127"/>
      <c r="I9" s="127"/>
      <c r="J9" s="127"/>
      <c r="K9" s="127"/>
      <c r="L9" s="127"/>
    </row>
    <row r="10" spans="1:12" s="21" customFormat="1" ht="21.9" customHeight="1" x14ac:dyDescent="0.25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2"/>
    </row>
    <row r="11" spans="1:12" s="23" customFormat="1" ht="22.5" customHeight="1" x14ac:dyDescent="0.25">
      <c r="A11" s="3" t="s">
        <v>60</v>
      </c>
      <c r="B11" s="4"/>
      <c r="C11" s="19" t="s">
        <v>61</v>
      </c>
      <c r="D11" s="5"/>
      <c r="E11" s="3" t="s">
        <v>35</v>
      </c>
      <c r="F11" s="97"/>
      <c r="G11" s="97"/>
      <c r="H11" s="5"/>
      <c r="I11" s="5"/>
      <c r="J11" s="5"/>
      <c r="K11" s="73"/>
    </row>
    <row r="12" spans="1:12" s="23" customFormat="1" ht="22.5" customHeight="1" x14ac:dyDescent="0.25">
      <c r="A12" s="20" t="s">
        <v>36</v>
      </c>
      <c r="B12" s="4"/>
      <c r="C12" s="6"/>
      <c r="D12" s="5"/>
      <c r="E12" s="5"/>
      <c r="F12" s="5"/>
      <c r="G12" s="5"/>
      <c r="H12" s="5"/>
      <c r="I12" s="5"/>
      <c r="J12" s="5"/>
      <c r="L12" s="73"/>
    </row>
    <row r="13" spans="1:12" s="23" customFormat="1" ht="22.5" customHeight="1" x14ac:dyDescent="0.25">
      <c r="A13" s="20" t="s">
        <v>37</v>
      </c>
      <c r="B13" s="4"/>
      <c r="C13" s="6"/>
      <c r="D13" s="5"/>
      <c r="E13" s="5"/>
      <c r="F13" s="5"/>
      <c r="G13" s="5"/>
      <c r="H13" s="5"/>
      <c r="I13" s="5"/>
      <c r="J13" s="5"/>
      <c r="L13" s="73"/>
    </row>
    <row r="14" spans="1:12" s="23" customFormat="1" ht="22.5" customHeight="1" x14ac:dyDescent="0.25">
      <c r="A14" s="20" t="s">
        <v>38</v>
      </c>
      <c r="B14" s="4"/>
      <c r="C14" s="6"/>
      <c r="D14" s="5"/>
      <c r="E14" s="5"/>
      <c r="F14" s="5"/>
      <c r="G14" s="5"/>
      <c r="H14" s="5"/>
      <c r="I14" s="5"/>
      <c r="J14" s="5"/>
      <c r="L14" s="73"/>
    </row>
    <row r="15" spans="1:12" s="23" customFormat="1" ht="22.5" customHeight="1" x14ac:dyDescent="0.25">
      <c r="A15" s="20" t="s">
        <v>39</v>
      </c>
      <c r="B15" s="4"/>
      <c r="C15" s="6"/>
      <c r="D15" s="5"/>
      <c r="E15" s="5"/>
      <c r="F15" s="5"/>
      <c r="G15" s="5"/>
      <c r="H15" s="5"/>
      <c r="I15" s="5"/>
      <c r="J15" s="5"/>
      <c r="L15" s="73"/>
    </row>
    <row r="16" spans="1:12" s="23" customFormat="1" ht="22.5" customHeight="1" x14ac:dyDescent="0.25">
      <c r="A16" s="7"/>
      <c r="B16" s="7"/>
      <c r="C16" s="7"/>
      <c r="D16" s="7"/>
      <c r="E16" s="7"/>
      <c r="F16" s="7"/>
      <c r="G16" s="7"/>
      <c r="L16" s="73"/>
    </row>
    <row r="17" spans="1:12" s="7" customFormat="1" ht="21.9" customHeight="1" x14ac:dyDescent="0.25">
      <c r="A17" s="117" t="s">
        <v>19</v>
      </c>
      <c r="B17" s="117"/>
      <c r="C17" s="117"/>
      <c r="D17" s="144" t="s">
        <v>20</v>
      </c>
      <c r="E17" s="144"/>
      <c r="F17" s="144"/>
      <c r="G17" s="24"/>
      <c r="H17" s="23"/>
      <c r="I17" s="23"/>
      <c r="K17" s="23"/>
    </row>
    <row r="18" spans="1:12" s="7" customFormat="1" ht="21.9" customHeight="1" x14ac:dyDescent="0.25">
      <c r="A18" s="117" t="s">
        <v>21</v>
      </c>
      <c r="B18" s="117"/>
      <c r="C18" s="117"/>
      <c r="D18" s="118">
        <f>+ROUND(I35,2)</f>
        <v>0</v>
      </c>
      <c r="E18" s="118"/>
      <c r="F18" s="118"/>
      <c r="G18" s="24"/>
      <c r="H18" s="23"/>
      <c r="I18" s="25"/>
      <c r="K18" s="23"/>
    </row>
    <row r="19" spans="1:12" s="7" customFormat="1" ht="21.9" customHeight="1" x14ac:dyDescent="0.25">
      <c r="A19" s="117" t="s">
        <v>22</v>
      </c>
      <c r="B19" s="117"/>
      <c r="C19" s="117"/>
      <c r="D19" s="118">
        <f>+ROUND(I134,2)</f>
        <v>0</v>
      </c>
      <c r="E19" s="118"/>
      <c r="F19" s="118"/>
      <c r="G19" s="24"/>
      <c r="H19" s="23"/>
      <c r="I19" s="23"/>
      <c r="K19" s="23"/>
    </row>
    <row r="20" spans="1:12" s="7" customFormat="1" ht="21.9" customHeight="1" x14ac:dyDescent="0.25">
      <c r="A20" s="26"/>
      <c r="B20" s="27" t="s">
        <v>27</v>
      </c>
      <c r="C20" s="28" t="str">
        <f>+IF(D20=0,"OK","Tilpas budgettet")</f>
        <v>OK</v>
      </c>
      <c r="D20" s="183">
        <f>+D18-D19</f>
        <v>0</v>
      </c>
      <c r="E20" s="183"/>
      <c r="F20" s="183"/>
      <c r="G20" s="24"/>
      <c r="H20" s="23"/>
      <c r="I20" s="23"/>
      <c r="K20" s="23"/>
    </row>
    <row r="21" spans="1:12" s="7" customFormat="1" ht="18" customHeight="1" x14ac:dyDescent="0.25">
      <c r="A21" s="29"/>
      <c r="B21" s="29"/>
      <c r="C21" s="29"/>
      <c r="D21" s="24"/>
      <c r="E21" s="24"/>
      <c r="F21" s="24"/>
      <c r="G21" s="24"/>
      <c r="H21" s="23"/>
      <c r="I21" s="23"/>
      <c r="K21" s="23"/>
    </row>
    <row r="22" spans="1:12" s="7" customFormat="1" ht="19.5" customHeight="1" x14ac:dyDescent="0.25">
      <c r="A22" s="116" t="s">
        <v>0</v>
      </c>
      <c r="B22" s="116"/>
      <c r="C22" s="116"/>
      <c r="D22" s="116"/>
      <c r="E22" s="116"/>
      <c r="F22" s="116"/>
      <c r="G22" s="116"/>
      <c r="H22" s="30"/>
      <c r="I22" s="30"/>
      <c r="J22" s="30"/>
      <c r="K22" s="31"/>
      <c r="L22" s="30"/>
    </row>
    <row r="23" spans="1:12" s="7" customFormat="1" ht="21.9" customHeight="1" x14ac:dyDescent="0.25">
      <c r="A23" s="128" t="s">
        <v>1</v>
      </c>
      <c r="B23" s="169" t="s">
        <v>10</v>
      </c>
      <c r="C23" s="170"/>
      <c r="D23" s="170"/>
      <c r="E23" s="170"/>
      <c r="F23" s="170"/>
      <c r="G23" s="170"/>
      <c r="I23" s="188" t="s">
        <v>15</v>
      </c>
      <c r="J23" s="189"/>
      <c r="K23" s="181" t="s">
        <v>16</v>
      </c>
      <c r="L23" s="182"/>
    </row>
    <row r="24" spans="1:12" ht="21.9" customHeight="1" x14ac:dyDescent="0.25">
      <c r="A24" s="129"/>
      <c r="B24" s="186"/>
      <c r="C24" s="187"/>
      <c r="D24" s="187"/>
      <c r="E24" s="187"/>
      <c r="F24" s="187"/>
      <c r="G24" s="187"/>
      <c r="H24" s="7"/>
      <c r="I24" s="98" t="s">
        <v>17</v>
      </c>
      <c r="J24" s="99"/>
      <c r="K24" s="172" t="s">
        <v>17</v>
      </c>
      <c r="L24" s="173"/>
    </row>
    <row r="25" spans="1:12" s="23" customFormat="1" ht="21.9" customHeight="1" x14ac:dyDescent="0.25">
      <c r="A25" s="32">
        <v>1</v>
      </c>
      <c r="B25" s="139" t="s">
        <v>23</v>
      </c>
      <c r="C25" s="140"/>
      <c r="D25" s="140"/>
      <c r="E25" s="140"/>
      <c r="F25" s="140"/>
      <c r="G25" s="141"/>
      <c r="H25" s="7"/>
      <c r="I25" s="100">
        <v>0</v>
      </c>
      <c r="J25" s="101"/>
      <c r="K25" s="154">
        <v>0</v>
      </c>
      <c r="L25" s="155"/>
    </row>
    <row r="26" spans="1:12" s="23" customFormat="1" ht="21.9" customHeight="1" x14ac:dyDescent="0.25">
      <c r="A26" s="32">
        <v>2</v>
      </c>
      <c r="B26" s="139" t="s">
        <v>41</v>
      </c>
      <c r="C26" s="140"/>
      <c r="D26" s="140"/>
      <c r="E26" s="140"/>
      <c r="F26" s="140"/>
      <c r="G26" s="141"/>
      <c r="H26" s="7"/>
      <c r="I26" s="100">
        <v>0</v>
      </c>
      <c r="J26" s="101"/>
      <c r="K26" s="154">
        <v>0</v>
      </c>
      <c r="L26" s="155"/>
    </row>
    <row r="27" spans="1:12" s="23" customFormat="1" ht="21.9" customHeight="1" x14ac:dyDescent="0.25">
      <c r="A27" s="32">
        <v>3</v>
      </c>
      <c r="B27" s="130" t="s">
        <v>52</v>
      </c>
      <c r="C27" s="131"/>
      <c r="D27" s="131"/>
      <c r="E27" s="131"/>
      <c r="F27" s="131"/>
      <c r="G27" s="132"/>
      <c r="H27" s="18"/>
      <c r="I27" s="102"/>
      <c r="J27" s="103"/>
      <c r="K27" s="178"/>
      <c r="L27" s="179"/>
    </row>
    <row r="28" spans="1:12" s="23" customFormat="1" ht="21.9" customHeight="1" x14ac:dyDescent="0.25">
      <c r="A28" s="32">
        <v>4</v>
      </c>
      <c r="B28" s="133"/>
      <c r="C28" s="134"/>
      <c r="D28" s="134"/>
      <c r="E28" s="134"/>
      <c r="F28" s="134"/>
      <c r="G28" s="135"/>
      <c r="H28" s="7"/>
      <c r="I28" s="100">
        <v>0</v>
      </c>
      <c r="J28" s="101"/>
      <c r="K28" s="154">
        <v>0</v>
      </c>
      <c r="L28" s="155"/>
    </row>
    <row r="29" spans="1:12" s="23" customFormat="1" ht="21.9" customHeight="1" x14ac:dyDescent="0.25">
      <c r="A29" s="32">
        <v>5</v>
      </c>
      <c r="B29" s="133"/>
      <c r="C29" s="134"/>
      <c r="D29" s="134"/>
      <c r="E29" s="134"/>
      <c r="F29" s="134"/>
      <c r="G29" s="135"/>
      <c r="H29" s="7"/>
      <c r="I29" s="100">
        <v>0</v>
      </c>
      <c r="J29" s="101"/>
      <c r="K29" s="154">
        <v>0</v>
      </c>
      <c r="L29" s="155"/>
    </row>
    <row r="30" spans="1:12" s="23" customFormat="1" ht="21.9" customHeight="1" x14ac:dyDescent="0.25">
      <c r="A30" s="32">
        <v>6</v>
      </c>
      <c r="B30" s="133"/>
      <c r="C30" s="134"/>
      <c r="D30" s="134"/>
      <c r="E30" s="134"/>
      <c r="F30" s="134"/>
      <c r="G30" s="135"/>
      <c r="H30" s="7"/>
      <c r="I30" s="100">
        <v>0</v>
      </c>
      <c r="J30" s="101"/>
      <c r="K30" s="154">
        <v>0</v>
      </c>
      <c r="L30" s="155"/>
    </row>
    <row r="31" spans="1:12" s="23" customFormat="1" ht="21.9" customHeight="1" x14ac:dyDescent="0.25">
      <c r="A31" s="32">
        <v>7</v>
      </c>
      <c r="B31" s="133"/>
      <c r="C31" s="134"/>
      <c r="D31" s="134"/>
      <c r="E31" s="134"/>
      <c r="F31" s="134"/>
      <c r="G31" s="135"/>
      <c r="H31" s="7"/>
      <c r="I31" s="100">
        <v>0</v>
      </c>
      <c r="J31" s="101"/>
      <c r="K31" s="154">
        <v>0</v>
      </c>
      <c r="L31" s="155"/>
    </row>
    <row r="32" spans="1:12" s="23" customFormat="1" ht="21.9" customHeight="1" x14ac:dyDescent="0.25">
      <c r="A32" s="32">
        <v>8</v>
      </c>
      <c r="B32" s="133"/>
      <c r="C32" s="134"/>
      <c r="D32" s="134"/>
      <c r="E32" s="134"/>
      <c r="F32" s="134"/>
      <c r="G32" s="135"/>
      <c r="H32" s="7"/>
      <c r="I32" s="100">
        <v>0</v>
      </c>
      <c r="J32" s="101"/>
      <c r="K32" s="154">
        <v>0</v>
      </c>
      <c r="L32" s="155"/>
    </row>
    <row r="33" spans="1:12" s="23" customFormat="1" ht="21.9" customHeight="1" x14ac:dyDescent="0.25">
      <c r="A33" s="32">
        <v>9</v>
      </c>
      <c r="B33" s="133"/>
      <c r="C33" s="134"/>
      <c r="D33" s="134"/>
      <c r="E33" s="134"/>
      <c r="F33" s="134"/>
      <c r="G33" s="135"/>
      <c r="H33" s="7"/>
      <c r="I33" s="100">
        <v>0</v>
      </c>
      <c r="J33" s="101"/>
      <c r="K33" s="154">
        <v>0</v>
      </c>
      <c r="L33" s="155"/>
    </row>
    <row r="34" spans="1:12" s="23" customFormat="1" ht="21.9" customHeight="1" x14ac:dyDescent="0.25">
      <c r="A34" s="32">
        <v>10</v>
      </c>
      <c r="B34" s="133"/>
      <c r="C34" s="134"/>
      <c r="D34" s="134"/>
      <c r="E34" s="134"/>
      <c r="F34" s="134"/>
      <c r="G34" s="135"/>
      <c r="H34" s="7"/>
      <c r="I34" s="100">
        <v>0</v>
      </c>
      <c r="J34" s="101"/>
      <c r="K34" s="154">
        <v>0</v>
      </c>
      <c r="L34" s="155"/>
    </row>
    <row r="35" spans="1:12" s="23" customFormat="1" ht="21.9" customHeight="1" x14ac:dyDescent="0.25">
      <c r="A35" s="33"/>
      <c r="B35" s="169" t="s">
        <v>2</v>
      </c>
      <c r="C35" s="170"/>
      <c r="D35" s="170"/>
      <c r="E35" s="170"/>
      <c r="F35" s="170"/>
      <c r="G35" s="171"/>
      <c r="H35" s="8"/>
      <c r="I35" s="184">
        <f>+ROUND(SUM(I25:J34),2)</f>
        <v>0</v>
      </c>
      <c r="J35" s="185"/>
      <c r="K35" s="176">
        <f>+ROUND(SUM(K25:L34),2)</f>
        <v>0</v>
      </c>
      <c r="L35" s="177"/>
    </row>
    <row r="36" spans="1:12" s="23" customFormat="1" ht="14.4" customHeight="1" x14ac:dyDescent="0.25">
      <c r="A36" s="175" t="s">
        <v>67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ht="6" customHeight="1" x14ac:dyDescent="0.25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12" s="23" customFormat="1" ht="14.25" customHeight="1" x14ac:dyDescent="0.25">
      <c r="A38" s="34"/>
      <c r="B38" s="35"/>
      <c r="C38" s="35"/>
      <c r="D38" s="35"/>
      <c r="E38" s="35"/>
      <c r="F38" s="35"/>
      <c r="G38" s="35"/>
      <c r="H38" s="7"/>
      <c r="I38" s="36"/>
      <c r="J38" s="37"/>
      <c r="K38" s="37"/>
    </row>
    <row r="39" spans="1:12" ht="21.9" customHeight="1" x14ac:dyDescent="0.25">
      <c r="A39" s="116" t="s">
        <v>18</v>
      </c>
      <c r="B39" s="116"/>
      <c r="C39" s="116"/>
      <c r="D39" s="116"/>
      <c r="E39" s="116"/>
      <c r="F39" s="116"/>
      <c r="G39" s="116"/>
    </row>
    <row r="40" spans="1:12" ht="21.9" customHeight="1" x14ac:dyDescent="0.25">
      <c r="A40" s="158" t="s">
        <v>1</v>
      </c>
      <c r="B40" s="163" t="s">
        <v>3</v>
      </c>
      <c r="C40" s="164"/>
      <c r="D40" s="164"/>
      <c r="E40" s="165"/>
      <c r="F40" s="136" t="s">
        <v>15</v>
      </c>
      <c r="G40" s="137"/>
      <c r="H40" s="137"/>
      <c r="I40" s="138"/>
      <c r="J40" s="119" t="s">
        <v>16</v>
      </c>
      <c r="K40" s="120"/>
      <c r="L40" s="120"/>
    </row>
    <row r="41" spans="1:12" s="8" customFormat="1" ht="34.5" customHeight="1" x14ac:dyDescent="0.25">
      <c r="A41" s="158"/>
      <c r="B41" s="166"/>
      <c r="C41" s="167"/>
      <c r="D41" s="167"/>
      <c r="E41" s="168"/>
      <c r="F41" s="156" t="s">
        <v>9</v>
      </c>
      <c r="G41" s="142" t="s">
        <v>8</v>
      </c>
      <c r="H41" s="38"/>
      <c r="I41" s="156" t="s">
        <v>7</v>
      </c>
      <c r="J41" s="121" t="s">
        <v>9</v>
      </c>
      <c r="K41" s="121" t="s">
        <v>8</v>
      </c>
      <c r="L41" s="121" t="s">
        <v>7</v>
      </c>
    </row>
    <row r="42" spans="1:12" s="8" customFormat="1" ht="20.25" customHeight="1" thickBot="1" x14ac:dyDescent="0.3">
      <c r="A42" s="159"/>
      <c r="B42" s="166"/>
      <c r="C42" s="167"/>
      <c r="D42" s="167"/>
      <c r="E42" s="168"/>
      <c r="F42" s="157"/>
      <c r="G42" s="143"/>
      <c r="H42" s="39" t="s">
        <v>4</v>
      </c>
      <c r="I42" s="157"/>
      <c r="J42" s="122"/>
      <c r="K42" s="122"/>
      <c r="L42" s="122"/>
    </row>
    <row r="43" spans="1:12" s="8" customFormat="1" ht="20.25" customHeight="1" x14ac:dyDescent="0.25">
      <c r="A43" s="40"/>
      <c r="B43" s="124" t="s">
        <v>49</v>
      </c>
      <c r="C43" s="124"/>
      <c r="D43" s="124"/>
      <c r="E43" s="124"/>
      <c r="F43" s="9"/>
      <c r="G43" s="9"/>
      <c r="H43" s="9"/>
      <c r="I43" s="9"/>
      <c r="J43" s="9"/>
      <c r="K43" s="9"/>
      <c r="L43" s="41"/>
    </row>
    <row r="44" spans="1:12" s="8" customFormat="1" ht="30" customHeight="1" x14ac:dyDescent="0.25">
      <c r="A44" s="42">
        <v>1</v>
      </c>
      <c r="B44" s="76" t="s">
        <v>68</v>
      </c>
      <c r="C44" s="76"/>
      <c r="D44" s="76"/>
      <c r="E44" s="76"/>
      <c r="F44" s="10">
        <v>0</v>
      </c>
      <c r="G44" s="10">
        <v>0</v>
      </c>
      <c r="H44" s="10"/>
      <c r="I44" s="43">
        <f>F44*G44</f>
        <v>0</v>
      </c>
      <c r="J44" s="10">
        <v>0</v>
      </c>
      <c r="K44" s="10">
        <v>0</v>
      </c>
      <c r="L44" s="44">
        <f t="shared" ref="L44:L54" si="0">J44*K44</f>
        <v>0</v>
      </c>
    </row>
    <row r="45" spans="1:12" s="8" customFormat="1" ht="30" customHeight="1" x14ac:dyDescent="0.25">
      <c r="A45" s="42">
        <v>2</v>
      </c>
      <c r="B45" s="76" t="s">
        <v>69</v>
      </c>
      <c r="C45" s="76"/>
      <c r="D45" s="76"/>
      <c r="E45" s="76"/>
      <c r="F45" s="10">
        <v>0</v>
      </c>
      <c r="G45" s="10">
        <v>0</v>
      </c>
      <c r="H45" s="10"/>
      <c r="I45" s="43">
        <f>F45*G45</f>
        <v>0</v>
      </c>
      <c r="J45" s="10">
        <v>0</v>
      </c>
      <c r="K45" s="10">
        <v>0</v>
      </c>
      <c r="L45" s="44">
        <f>J45*K45</f>
        <v>0</v>
      </c>
    </row>
    <row r="46" spans="1:12" s="8" customFormat="1" ht="30" customHeight="1" x14ac:dyDescent="0.25">
      <c r="A46" s="42">
        <v>3</v>
      </c>
      <c r="B46" s="76" t="s">
        <v>68</v>
      </c>
      <c r="C46" s="76"/>
      <c r="D46" s="76"/>
      <c r="E46" s="76"/>
      <c r="F46" s="10">
        <v>0</v>
      </c>
      <c r="G46" s="10">
        <v>0</v>
      </c>
      <c r="H46" s="10"/>
      <c r="I46" s="43">
        <f t="shared" ref="I46:I54" si="1">F46*G46</f>
        <v>0</v>
      </c>
      <c r="J46" s="10">
        <v>0</v>
      </c>
      <c r="K46" s="10">
        <v>0</v>
      </c>
      <c r="L46" s="44">
        <f t="shared" si="0"/>
        <v>0</v>
      </c>
    </row>
    <row r="47" spans="1:12" s="8" customFormat="1" ht="30" customHeight="1" x14ac:dyDescent="0.25">
      <c r="A47" s="42">
        <v>4</v>
      </c>
      <c r="B47" s="76" t="s">
        <v>69</v>
      </c>
      <c r="C47" s="76"/>
      <c r="D47" s="76"/>
      <c r="E47" s="76"/>
      <c r="F47" s="10">
        <v>0</v>
      </c>
      <c r="G47" s="10">
        <v>0</v>
      </c>
      <c r="H47" s="10"/>
      <c r="I47" s="43">
        <f t="shared" si="1"/>
        <v>0</v>
      </c>
      <c r="J47" s="10">
        <v>0</v>
      </c>
      <c r="K47" s="10">
        <v>0</v>
      </c>
      <c r="L47" s="44">
        <f t="shared" si="0"/>
        <v>0</v>
      </c>
    </row>
    <row r="48" spans="1:12" s="8" customFormat="1" ht="30" customHeight="1" x14ac:dyDescent="0.25">
      <c r="A48" s="42">
        <v>5</v>
      </c>
      <c r="B48" s="76" t="s">
        <v>68</v>
      </c>
      <c r="C48" s="76"/>
      <c r="D48" s="76"/>
      <c r="E48" s="76"/>
      <c r="F48" s="10">
        <v>0</v>
      </c>
      <c r="G48" s="10">
        <v>0</v>
      </c>
      <c r="H48" s="10"/>
      <c r="I48" s="43">
        <f t="shared" si="1"/>
        <v>0</v>
      </c>
      <c r="J48" s="10">
        <v>0</v>
      </c>
      <c r="K48" s="10">
        <v>0</v>
      </c>
      <c r="L48" s="44">
        <f t="shared" si="0"/>
        <v>0</v>
      </c>
    </row>
    <row r="49" spans="1:12" s="8" customFormat="1" ht="30" customHeight="1" x14ac:dyDescent="0.25">
      <c r="A49" s="42">
        <v>6</v>
      </c>
      <c r="B49" s="76" t="s">
        <v>69</v>
      </c>
      <c r="C49" s="76"/>
      <c r="D49" s="76"/>
      <c r="E49" s="76"/>
      <c r="F49" s="10">
        <v>0</v>
      </c>
      <c r="G49" s="10">
        <v>0</v>
      </c>
      <c r="H49" s="10"/>
      <c r="I49" s="43">
        <f t="shared" ref="I49" si="2">F49*G49</f>
        <v>0</v>
      </c>
      <c r="J49" s="10">
        <v>0</v>
      </c>
      <c r="K49" s="10">
        <v>0</v>
      </c>
      <c r="L49" s="44">
        <f t="shared" ref="L49" si="3">J49*K49</f>
        <v>0</v>
      </c>
    </row>
    <row r="50" spans="1:12" s="8" customFormat="1" ht="21.9" customHeight="1" x14ac:dyDescent="0.25">
      <c r="A50" s="42">
        <v>7</v>
      </c>
      <c r="B50" s="76" t="s">
        <v>70</v>
      </c>
      <c r="C50" s="76"/>
      <c r="D50" s="76"/>
      <c r="E50" s="76"/>
      <c r="F50" s="11"/>
      <c r="G50" s="11"/>
      <c r="H50" s="10"/>
      <c r="I50" s="10">
        <v>0</v>
      </c>
      <c r="J50" s="11"/>
      <c r="K50" s="11"/>
      <c r="L50" s="45">
        <v>0</v>
      </c>
    </row>
    <row r="51" spans="1:12" s="8" customFormat="1" ht="21.9" customHeight="1" x14ac:dyDescent="0.25">
      <c r="A51" s="42">
        <v>8</v>
      </c>
      <c r="B51" s="76" t="s">
        <v>70</v>
      </c>
      <c r="C51" s="76"/>
      <c r="D51" s="76"/>
      <c r="E51" s="76"/>
      <c r="F51" s="11"/>
      <c r="G51" s="11"/>
      <c r="H51" s="10"/>
      <c r="I51" s="10">
        <v>0</v>
      </c>
      <c r="J51" s="11"/>
      <c r="K51" s="11"/>
      <c r="L51" s="45">
        <v>0</v>
      </c>
    </row>
    <row r="52" spans="1:12" s="8" customFormat="1" ht="21.9" customHeight="1" x14ac:dyDescent="0.25">
      <c r="A52" s="42">
        <v>9</v>
      </c>
      <c r="B52" s="76" t="s">
        <v>70</v>
      </c>
      <c r="C52" s="76"/>
      <c r="D52" s="76"/>
      <c r="E52" s="76"/>
      <c r="F52" s="11"/>
      <c r="G52" s="11"/>
      <c r="H52" s="10"/>
      <c r="I52" s="10">
        <v>0</v>
      </c>
      <c r="J52" s="11"/>
      <c r="K52" s="11"/>
      <c r="L52" s="45">
        <v>0</v>
      </c>
    </row>
    <row r="53" spans="1:12" s="8" customFormat="1" ht="21.9" customHeight="1" x14ac:dyDescent="0.25">
      <c r="A53" s="42">
        <v>10</v>
      </c>
      <c r="B53" s="75" t="s">
        <v>43</v>
      </c>
      <c r="C53" s="75"/>
      <c r="D53" s="75"/>
      <c r="E53" s="75"/>
      <c r="F53" s="46">
        <v>0</v>
      </c>
      <c r="G53" s="43">
        <v>1.9</v>
      </c>
      <c r="H53" s="10"/>
      <c r="I53" s="43">
        <f t="shared" si="1"/>
        <v>0</v>
      </c>
      <c r="J53" s="46">
        <v>0</v>
      </c>
      <c r="K53" s="46">
        <v>1.9</v>
      </c>
      <c r="L53" s="44">
        <f t="shared" si="0"/>
        <v>0</v>
      </c>
    </row>
    <row r="54" spans="1:12" s="8" customFormat="1" ht="21.9" customHeight="1" x14ac:dyDescent="0.25">
      <c r="A54" s="42">
        <v>11</v>
      </c>
      <c r="B54" s="75" t="s">
        <v>44</v>
      </c>
      <c r="C54" s="75"/>
      <c r="D54" s="75"/>
      <c r="E54" s="75"/>
      <c r="F54" s="46">
        <v>0</v>
      </c>
      <c r="G54" s="43">
        <v>3.44</v>
      </c>
      <c r="H54" s="10"/>
      <c r="I54" s="43">
        <f t="shared" si="1"/>
        <v>0</v>
      </c>
      <c r="J54" s="46">
        <v>0</v>
      </c>
      <c r="K54" s="46">
        <v>3.44</v>
      </c>
      <c r="L54" s="44">
        <f t="shared" si="0"/>
        <v>0</v>
      </c>
    </row>
    <row r="55" spans="1:12" s="8" customFormat="1" ht="21.9" customHeight="1" x14ac:dyDescent="0.25">
      <c r="A55" s="42">
        <v>12</v>
      </c>
      <c r="B55" s="75" t="s">
        <v>45</v>
      </c>
      <c r="C55" s="75"/>
      <c r="D55" s="75"/>
      <c r="E55" s="75"/>
      <c r="F55" s="11"/>
      <c r="G55" s="11"/>
      <c r="H55" s="10"/>
      <c r="I55" s="10">
        <v>0</v>
      </c>
      <c r="J55" s="11"/>
      <c r="K55" s="11"/>
      <c r="L55" s="45">
        <v>0</v>
      </c>
    </row>
    <row r="56" spans="1:12" s="8" customFormat="1" ht="21.9" customHeight="1" x14ac:dyDescent="0.25">
      <c r="A56" s="42">
        <v>13</v>
      </c>
      <c r="B56" s="75" t="s">
        <v>65</v>
      </c>
      <c r="C56" s="75"/>
      <c r="D56" s="75"/>
      <c r="E56" s="75"/>
      <c r="F56" s="11"/>
      <c r="G56" s="11"/>
      <c r="H56" s="10"/>
      <c r="I56" s="11"/>
      <c r="J56" s="11"/>
      <c r="K56" s="11"/>
      <c r="L56" s="47"/>
    </row>
    <row r="57" spans="1:12" s="8" customFormat="1" ht="21.9" customHeight="1" x14ac:dyDescent="0.25">
      <c r="A57" s="42">
        <v>14</v>
      </c>
      <c r="B57" s="76" t="s">
        <v>66</v>
      </c>
      <c r="C57" s="76"/>
      <c r="D57" s="76"/>
      <c r="E57" s="76"/>
      <c r="F57" s="11"/>
      <c r="G57" s="11"/>
      <c r="H57" s="10"/>
      <c r="I57" s="10">
        <v>0</v>
      </c>
      <c r="J57" s="11"/>
      <c r="K57" s="11"/>
      <c r="L57" s="45">
        <v>0</v>
      </c>
    </row>
    <row r="58" spans="1:12" s="8" customFormat="1" ht="21.9" customHeight="1" x14ac:dyDescent="0.25">
      <c r="A58" s="42">
        <v>15</v>
      </c>
      <c r="B58" s="76" t="s">
        <v>66</v>
      </c>
      <c r="C58" s="76"/>
      <c r="D58" s="76"/>
      <c r="E58" s="76"/>
      <c r="F58" s="11"/>
      <c r="G58" s="11"/>
      <c r="H58" s="10"/>
      <c r="I58" s="10">
        <v>0</v>
      </c>
      <c r="J58" s="11"/>
      <c r="K58" s="11"/>
      <c r="L58" s="45">
        <v>0</v>
      </c>
    </row>
    <row r="59" spans="1:12" s="8" customFormat="1" ht="21.9" customHeight="1" thickBot="1" x14ac:dyDescent="0.3">
      <c r="A59" s="49">
        <v>16</v>
      </c>
      <c r="B59" s="80" t="s">
        <v>66</v>
      </c>
      <c r="C59" s="80"/>
      <c r="D59" s="80"/>
      <c r="E59" s="80"/>
      <c r="F59" s="14"/>
      <c r="G59" s="14"/>
      <c r="H59" s="15"/>
      <c r="I59" s="15">
        <v>0</v>
      </c>
      <c r="J59" s="14"/>
      <c r="K59" s="14"/>
      <c r="L59" s="74">
        <v>0</v>
      </c>
    </row>
    <row r="60" spans="1:12" s="8" customFormat="1" ht="20.25" customHeight="1" x14ac:dyDescent="0.25">
      <c r="A60" s="40"/>
      <c r="B60" s="81" t="s">
        <v>48</v>
      </c>
      <c r="C60" s="82"/>
      <c r="D60" s="82"/>
      <c r="E60" s="83"/>
      <c r="F60" s="9"/>
      <c r="G60" s="9"/>
      <c r="H60" s="9"/>
      <c r="I60" s="9"/>
      <c r="J60" s="9"/>
      <c r="K60" s="9"/>
      <c r="L60" s="41"/>
    </row>
    <row r="61" spans="1:12" s="8" customFormat="1" ht="30" customHeight="1" x14ac:dyDescent="0.25">
      <c r="A61" s="42">
        <v>1</v>
      </c>
      <c r="B61" s="76" t="s">
        <v>68</v>
      </c>
      <c r="C61" s="76"/>
      <c r="D61" s="76"/>
      <c r="E61" s="76"/>
      <c r="F61" s="10">
        <v>0</v>
      </c>
      <c r="G61" s="10">
        <v>0</v>
      </c>
      <c r="H61" s="10"/>
      <c r="I61" s="43">
        <f>F61*G61</f>
        <v>0</v>
      </c>
      <c r="J61" s="10">
        <v>0</v>
      </c>
      <c r="K61" s="10">
        <v>0</v>
      </c>
      <c r="L61" s="44">
        <f t="shared" ref="L61" si="4">J61*K61</f>
        <v>0</v>
      </c>
    </row>
    <row r="62" spans="1:12" s="8" customFormat="1" ht="30" customHeight="1" x14ac:dyDescent="0.25">
      <c r="A62" s="42">
        <v>2</v>
      </c>
      <c r="B62" s="76" t="s">
        <v>69</v>
      </c>
      <c r="C62" s="76"/>
      <c r="D62" s="76"/>
      <c r="E62" s="76"/>
      <c r="F62" s="10">
        <v>0</v>
      </c>
      <c r="G62" s="10">
        <v>0</v>
      </c>
      <c r="H62" s="10"/>
      <c r="I62" s="43">
        <f>F62*G62</f>
        <v>0</v>
      </c>
      <c r="J62" s="10">
        <v>0</v>
      </c>
      <c r="K62" s="10">
        <v>0</v>
      </c>
      <c r="L62" s="44">
        <f>J62*K62</f>
        <v>0</v>
      </c>
    </row>
    <row r="63" spans="1:12" s="8" customFormat="1" ht="30" customHeight="1" x14ac:dyDescent="0.25">
      <c r="A63" s="42">
        <v>3</v>
      </c>
      <c r="B63" s="76" t="s">
        <v>68</v>
      </c>
      <c r="C63" s="76"/>
      <c r="D63" s="76"/>
      <c r="E63" s="76"/>
      <c r="F63" s="10">
        <v>0</v>
      </c>
      <c r="G63" s="10">
        <v>0</v>
      </c>
      <c r="H63" s="10"/>
      <c r="I63" s="43">
        <f t="shared" ref="I63:I66" si="5">F63*G63</f>
        <v>0</v>
      </c>
      <c r="J63" s="10">
        <v>0</v>
      </c>
      <c r="K63" s="10">
        <v>0</v>
      </c>
      <c r="L63" s="44">
        <f t="shared" ref="L63:L66" si="6">J63*K63</f>
        <v>0</v>
      </c>
    </row>
    <row r="64" spans="1:12" s="8" customFormat="1" ht="30" customHeight="1" x14ac:dyDescent="0.25">
      <c r="A64" s="42">
        <v>4</v>
      </c>
      <c r="B64" s="76" t="s">
        <v>69</v>
      </c>
      <c r="C64" s="76"/>
      <c r="D64" s="76"/>
      <c r="E64" s="76"/>
      <c r="F64" s="10">
        <v>0</v>
      </c>
      <c r="G64" s="10">
        <v>0</v>
      </c>
      <c r="H64" s="10"/>
      <c r="I64" s="43">
        <f t="shared" si="5"/>
        <v>0</v>
      </c>
      <c r="J64" s="10">
        <v>0</v>
      </c>
      <c r="K64" s="10">
        <v>0</v>
      </c>
      <c r="L64" s="44">
        <f t="shared" si="6"/>
        <v>0</v>
      </c>
    </row>
    <row r="65" spans="1:12" s="8" customFormat="1" ht="30" customHeight="1" x14ac:dyDescent="0.25">
      <c r="A65" s="42">
        <v>5</v>
      </c>
      <c r="B65" s="76" t="s">
        <v>68</v>
      </c>
      <c r="C65" s="76"/>
      <c r="D65" s="76"/>
      <c r="E65" s="76"/>
      <c r="F65" s="10">
        <v>0</v>
      </c>
      <c r="G65" s="10">
        <v>0</v>
      </c>
      <c r="H65" s="10"/>
      <c r="I65" s="43">
        <f t="shared" si="5"/>
        <v>0</v>
      </c>
      <c r="J65" s="10">
        <v>0</v>
      </c>
      <c r="K65" s="10">
        <v>0</v>
      </c>
      <c r="L65" s="44">
        <f t="shared" si="6"/>
        <v>0</v>
      </c>
    </row>
    <row r="66" spans="1:12" s="8" customFormat="1" ht="30" customHeight="1" x14ac:dyDescent="0.25">
      <c r="A66" s="42">
        <v>6</v>
      </c>
      <c r="B66" s="76" t="s">
        <v>69</v>
      </c>
      <c r="C66" s="76"/>
      <c r="D66" s="76"/>
      <c r="E66" s="76"/>
      <c r="F66" s="10">
        <v>0</v>
      </c>
      <c r="G66" s="10">
        <v>0</v>
      </c>
      <c r="H66" s="10"/>
      <c r="I66" s="43">
        <f t="shared" si="5"/>
        <v>0</v>
      </c>
      <c r="J66" s="10">
        <v>0</v>
      </c>
      <c r="K66" s="10">
        <v>0</v>
      </c>
      <c r="L66" s="44">
        <f t="shared" si="6"/>
        <v>0</v>
      </c>
    </row>
    <row r="67" spans="1:12" s="8" customFormat="1" ht="21.9" customHeight="1" x14ac:dyDescent="0.25">
      <c r="A67" s="42">
        <v>7</v>
      </c>
      <c r="B67" s="76" t="s">
        <v>70</v>
      </c>
      <c r="C67" s="76"/>
      <c r="D67" s="76"/>
      <c r="E67" s="76"/>
      <c r="F67" s="11"/>
      <c r="G67" s="11"/>
      <c r="H67" s="10"/>
      <c r="I67" s="10">
        <v>0</v>
      </c>
      <c r="J67" s="11"/>
      <c r="K67" s="11"/>
      <c r="L67" s="45">
        <v>0</v>
      </c>
    </row>
    <row r="68" spans="1:12" s="8" customFormat="1" ht="21.9" customHeight="1" x14ac:dyDescent="0.25">
      <c r="A68" s="42">
        <v>8</v>
      </c>
      <c r="B68" s="76" t="s">
        <v>70</v>
      </c>
      <c r="C68" s="76"/>
      <c r="D68" s="76"/>
      <c r="E68" s="76"/>
      <c r="F68" s="11"/>
      <c r="G68" s="11"/>
      <c r="H68" s="10"/>
      <c r="I68" s="10">
        <v>0</v>
      </c>
      <c r="J68" s="11"/>
      <c r="K68" s="11"/>
      <c r="L68" s="45">
        <v>0</v>
      </c>
    </row>
    <row r="69" spans="1:12" s="8" customFormat="1" ht="21.9" customHeight="1" x14ac:dyDescent="0.25">
      <c r="A69" s="42">
        <v>9</v>
      </c>
      <c r="B69" s="76" t="s">
        <v>70</v>
      </c>
      <c r="C69" s="76"/>
      <c r="D69" s="76"/>
      <c r="E69" s="76"/>
      <c r="F69" s="11"/>
      <c r="G69" s="11"/>
      <c r="H69" s="10"/>
      <c r="I69" s="10">
        <v>0</v>
      </c>
      <c r="J69" s="11"/>
      <c r="K69" s="11"/>
      <c r="L69" s="45">
        <v>0</v>
      </c>
    </row>
    <row r="70" spans="1:12" s="8" customFormat="1" ht="21.9" customHeight="1" x14ac:dyDescent="0.25">
      <c r="A70" s="42">
        <v>10</v>
      </c>
      <c r="B70" s="160" t="s">
        <v>43</v>
      </c>
      <c r="C70" s="161"/>
      <c r="D70" s="161"/>
      <c r="E70" s="162"/>
      <c r="F70" s="46">
        <v>0</v>
      </c>
      <c r="G70" s="43">
        <v>1.9</v>
      </c>
      <c r="H70" s="10"/>
      <c r="I70" s="43">
        <f t="shared" ref="I70:I71" si="7">F70*G70</f>
        <v>0</v>
      </c>
      <c r="J70" s="46">
        <v>0</v>
      </c>
      <c r="K70" s="46">
        <v>1.9</v>
      </c>
      <c r="L70" s="44">
        <f t="shared" ref="L70:L71" si="8">J70*K70</f>
        <v>0</v>
      </c>
    </row>
    <row r="71" spans="1:12" s="8" customFormat="1" ht="21.9" customHeight="1" x14ac:dyDescent="0.25">
      <c r="A71" s="42">
        <v>11</v>
      </c>
      <c r="B71" s="160" t="s">
        <v>44</v>
      </c>
      <c r="C71" s="161"/>
      <c r="D71" s="161"/>
      <c r="E71" s="162"/>
      <c r="F71" s="46">
        <v>0</v>
      </c>
      <c r="G71" s="43">
        <v>3.44</v>
      </c>
      <c r="H71" s="10"/>
      <c r="I71" s="43">
        <f t="shared" si="7"/>
        <v>0</v>
      </c>
      <c r="J71" s="46">
        <v>0</v>
      </c>
      <c r="K71" s="46">
        <v>3.44</v>
      </c>
      <c r="L71" s="44">
        <f t="shared" si="8"/>
        <v>0</v>
      </c>
    </row>
    <row r="72" spans="1:12" s="8" customFormat="1" ht="21.9" customHeight="1" x14ac:dyDescent="0.25">
      <c r="A72" s="42">
        <v>12</v>
      </c>
      <c r="B72" s="160" t="s">
        <v>45</v>
      </c>
      <c r="C72" s="161"/>
      <c r="D72" s="161"/>
      <c r="E72" s="162"/>
      <c r="F72" s="11"/>
      <c r="G72" s="11"/>
      <c r="H72" s="10"/>
      <c r="I72" s="10">
        <v>0</v>
      </c>
      <c r="J72" s="11"/>
      <c r="K72" s="11"/>
      <c r="L72" s="45">
        <v>0</v>
      </c>
    </row>
    <row r="73" spans="1:12" s="8" customFormat="1" ht="21.9" customHeight="1" x14ac:dyDescent="0.25">
      <c r="A73" s="42">
        <v>13</v>
      </c>
      <c r="B73" s="75" t="s">
        <v>65</v>
      </c>
      <c r="C73" s="75"/>
      <c r="D73" s="75"/>
      <c r="E73" s="75"/>
      <c r="F73" s="11"/>
      <c r="G73" s="11"/>
      <c r="H73" s="10"/>
      <c r="I73" s="11"/>
      <c r="J73" s="11"/>
      <c r="K73" s="11"/>
      <c r="L73" s="47"/>
    </row>
    <row r="74" spans="1:12" s="8" customFormat="1" ht="21.9" customHeight="1" x14ac:dyDescent="0.25">
      <c r="A74" s="42">
        <v>14</v>
      </c>
      <c r="B74" s="76" t="s">
        <v>66</v>
      </c>
      <c r="C74" s="76"/>
      <c r="D74" s="76"/>
      <c r="E74" s="76"/>
      <c r="F74" s="11"/>
      <c r="G74" s="11"/>
      <c r="H74" s="10"/>
      <c r="I74" s="10">
        <v>0</v>
      </c>
      <c r="J74" s="11"/>
      <c r="K74" s="11"/>
      <c r="L74" s="45">
        <v>0</v>
      </c>
    </row>
    <row r="75" spans="1:12" s="8" customFormat="1" ht="21.9" customHeight="1" x14ac:dyDescent="0.25">
      <c r="A75" s="42">
        <v>15</v>
      </c>
      <c r="B75" s="76" t="s">
        <v>66</v>
      </c>
      <c r="C75" s="76"/>
      <c r="D75" s="76"/>
      <c r="E75" s="76"/>
      <c r="F75" s="11"/>
      <c r="G75" s="11"/>
      <c r="H75" s="10"/>
      <c r="I75" s="10">
        <v>0</v>
      </c>
      <c r="J75" s="11"/>
      <c r="K75" s="11"/>
      <c r="L75" s="45">
        <v>0</v>
      </c>
    </row>
    <row r="76" spans="1:12" s="8" customFormat="1" ht="21.9" customHeight="1" thickBot="1" x14ac:dyDescent="0.3">
      <c r="A76" s="50">
        <v>16</v>
      </c>
      <c r="B76" s="80" t="s">
        <v>66</v>
      </c>
      <c r="C76" s="80"/>
      <c r="D76" s="80"/>
      <c r="E76" s="80"/>
      <c r="F76" s="12"/>
      <c r="G76" s="12"/>
      <c r="H76" s="13"/>
      <c r="I76" s="13">
        <v>0</v>
      </c>
      <c r="J76" s="12"/>
      <c r="K76" s="12"/>
      <c r="L76" s="48">
        <v>0</v>
      </c>
    </row>
    <row r="77" spans="1:12" s="8" customFormat="1" ht="20.25" customHeight="1" x14ac:dyDescent="0.25">
      <c r="A77" s="40"/>
      <c r="B77" s="81" t="s">
        <v>47</v>
      </c>
      <c r="C77" s="82"/>
      <c r="D77" s="82"/>
      <c r="E77" s="83"/>
      <c r="F77" s="9"/>
      <c r="G77" s="9"/>
      <c r="H77" s="9"/>
      <c r="I77" s="9"/>
      <c r="J77" s="9"/>
      <c r="K77" s="9"/>
      <c r="L77" s="41"/>
    </row>
    <row r="78" spans="1:12" s="8" customFormat="1" ht="30" customHeight="1" x14ac:dyDescent="0.25">
      <c r="A78" s="42">
        <v>1</v>
      </c>
      <c r="B78" s="76" t="s">
        <v>68</v>
      </c>
      <c r="C78" s="76"/>
      <c r="D78" s="76"/>
      <c r="E78" s="76"/>
      <c r="F78" s="10">
        <v>0</v>
      </c>
      <c r="G78" s="10">
        <v>0</v>
      </c>
      <c r="H78" s="10"/>
      <c r="I78" s="43">
        <f>F78*G78</f>
        <v>0</v>
      </c>
      <c r="J78" s="10">
        <v>0</v>
      </c>
      <c r="K78" s="10">
        <v>0</v>
      </c>
      <c r="L78" s="44">
        <f t="shared" ref="L78" si="9">J78*K78</f>
        <v>0</v>
      </c>
    </row>
    <row r="79" spans="1:12" s="8" customFormat="1" ht="30" customHeight="1" x14ac:dyDescent="0.25">
      <c r="A79" s="42">
        <v>2</v>
      </c>
      <c r="B79" s="76" t="s">
        <v>69</v>
      </c>
      <c r="C79" s="76"/>
      <c r="D79" s="76"/>
      <c r="E79" s="76"/>
      <c r="F79" s="10">
        <v>0</v>
      </c>
      <c r="G79" s="10">
        <v>0</v>
      </c>
      <c r="H79" s="10"/>
      <c r="I79" s="43">
        <f>F79*G79</f>
        <v>0</v>
      </c>
      <c r="J79" s="10">
        <v>0</v>
      </c>
      <c r="K79" s="10">
        <v>0</v>
      </c>
      <c r="L79" s="44">
        <f>J79*K79</f>
        <v>0</v>
      </c>
    </row>
    <row r="80" spans="1:12" s="8" customFormat="1" ht="30" customHeight="1" x14ac:dyDescent="0.25">
      <c r="A80" s="42">
        <v>3</v>
      </c>
      <c r="B80" s="76" t="s">
        <v>68</v>
      </c>
      <c r="C80" s="76"/>
      <c r="D80" s="76"/>
      <c r="E80" s="76"/>
      <c r="F80" s="10">
        <v>0</v>
      </c>
      <c r="G80" s="10">
        <v>0</v>
      </c>
      <c r="H80" s="10"/>
      <c r="I80" s="43">
        <f t="shared" ref="I80:I83" si="10">F80*G80</f>
        <v>0</v>
      </c>
      <c r="J80" s="10">
        <v>0</v>
      </c>
      <c r="K80" s="10">
        <v>0</v>
      </c>
      <c r="L80" s="44">
        <f t="shared" ref="L80:L83" si="11">J80*K80</f>
        <v>0</v>
      </c>
    </row>
    <row r="81" spans="1:13" s="8" customFormat="1" ht="30" customHeight="1" x14ac:dyDescent="0.25">
      <c r="A81" s="42">
        <v>4</v>
      </c>
      <c r="B81" s="76" t="s">
        <v>69</v>
      </c>
      <c r="C81" s="76"/>
      <c r="D81" s="76"/>
      <c r="E81" s="76"/>
      <c r="F81" s="10">
        <v>0</v>
      </c>
      <c r="G81" s="10">
        <v>0</v>
      </c>
      <c r="H81" s="10"/>
      <c r="I81" s="43">
        <f t="shared" si="10"/>
        <v>0</v>
      </c>
      <c r="J81" s="10">
        <v>0</v>
      </c>
      <c r="K81" s="10">
        <v>0</v>
      </c>
      <c r="L81" s="44">
        <f t="shared" si="11"/>
        <v>0</v>
      </c>
    </row>
    <row r="82" spans="1:13" s="8" customFormat="1" ht="30" customHeight="1" x14ac:dyDescent="0.25">
      <c r="A82" s="42">
        <v>5</v>
      </c>
      <c r="B82" s="76" t="s">
        <v>68</v>
      </c>
      <c r="C82" s="76"/>
      <c r="D82" s="76"/>
      <c r="E82" s="76"/>
      <c r="F82" s="10">
        <v>0</v>
      </c>
      <c r="G82" s="10">
        <v>0</v>
      </c>
      <c r="H82" s="10"/>
      <c r="I82" s="43">
        <f t="shared" si="10"/>
        <v>0</v>
      </c>
      <c r="J82" s="10">
        <v>0</v>
      </c>
      <c r="K82" s="10">
        <v>0</v>
      </c>
      <c r="L82" s="44">
        <f t="shared" si="11"/>
        <v>0</v>
      </c>
    </row>
    <row r="83" spans="1:13" s="8" customFormat="1" ht="30" customHeight="1" x14ac:dyDescent="0.25">
      <c r="A83" s="42">
        <v>6</v>
      </c>
      <c r="B83" s="76" t="s">
        <v>69</v>
      </c>
      <c r="C83" s="76"/>
      <c r="D83" s="76"/>
      <c r="E83" s="76"/>
      <c r="F83" s="10">
        <v>0</v>
      </c>
      <c r="G83" s="10">
        <v>0</v>
      </c>
      <c r="H83" s="10"/>
      <c r="I83" s="43">
        <f t="shared" si="10"/>
        <v>0</v>
      </c>
      <c r="J83" s="10">
        <v>0</v>
      </c>
      <c r="K83" s="10">
        <v>0</v>
      </c>
      <c r="L83" s="44">
        <f t="shared" si="11"/>
        <v>0</v>
      </c>
    </row>
    <row r="84" spans="1:13" s="8" customFormat="1" ht="21.9" customHeight="1" x14ac:dyDescent="0.25">
      <c r="A84" s="42">
        <v>7</v>
      </c>
      <c r="B84" s="76" t="s">
        <v>70</v>
      </c>
      <c r="C84" s="76"/>
      <c r="D84" s="76"/>
      <c r="E84" s="76"/>
      <c r="F84" s="11"/>
      <c r="G84" s="11"/>
      <c r="H84" s="10"/>
      <c r="I84" s="10">
        <v>0</v>
      </c>
      <c r="J84" s="11"/>
      <c r="K84" s="11"/>
      <c r="L84" s="45">
        <v>0</v>
      </c>
    </row>
    <row r="85" spans="1:13" s="8" customFormat="1" ht="21.9" customHeight="1" x14ac:dyDescent="0.25">
      <c r="A85" s="42">
        <v>8</v>
      </c>
      <c r="B85" s="76" t="s">
        <v>70</v>
      </c>
      <c r="C85" s="76"/>
      <c r="D85" s="76"/>
      <c r="E85" s="76"/>
      <c r="F85" s="11"/>
      <c r="G85" s="11"/>
      <c r="H85" s="10"/>
      <c r="I85" s="10">
        <v>0</v>
      </c>
      <c r="J85" s="11"/>
      <c r="K85" s="11"/>
      <c r="L85" s="45">
        <v>0</v>
      </c>
    </row>
    <row r="86" spans="1:13" s="8" customFormat="1" ht="21.9" customHeight="1" x14ac:dyDescent="0.25">
      <c r="A86" s="42">
        <v>9</v>
      </c>
      <c r="B86" s="76" t="s">
        <v>70</v>
      </c>
      <c r="C86" s="76"/>
      <c r="D86" s="76"/>
      <c r="E86" s="76"/>
      <c r="F86" s="11"/>
      <c r="G86" s="11"/>
      <c r="H86" s="10"/>
      <c r="I86" s="10">
        <v>0</v>
      </c>
      <c r="J86" s="11"/>
      <c r="K86" s="11"/>
      <c r="L86" s="45">
        <v>0</v>
      </c>
    </row>
    <row r="87" spans="1:13" s="8" customFormat="1" ht="21.9" customHeight="1" x14ac:dyDescent="0.25">
      <c r="A87" s="42">
        <v>10</v>
      </c>
      <c r="B87" s="160" t="s">
        <v>43</v>
      </c>
      <c r="C87" s="161"/>
      <c r="D87" s="161"/>
      <c r="E87" s="162"/>
      <c r="F87" s="46">
        <v>0</v>
      </c>
      <c r="G87" s="43">
        <v>1.9</v>
      </c>
      <c r="H87" s="10"/>
      <c r="I87" s="43">
        <f t="shared" ref="I87:I88" si="12">F87*G87</f>
        <v>0</v>
      </c>
      <c r="J87" s="46">
        <v>0</v>
      </c>
      <c r="K87" s="46">
        <v>1.9</v>
      </c>
      <c r="L87" s="44">
        <f t="shared" ref="L87:L88" si="13">J87*K87</f>
        <v>0</v>
      </c>
      <c r="M87" s="17"/>
    </row>
    <row r="88" spans="1:13" s="8" customFormat="1" ht="21.9" customHeight="1" x14ac:dyDescent="0.25">
      <c r="A88" s="42">
        <v>11</v>
      </c>
      <c r="B88" s="160" t="s">
        <v>44</v>
      </c>
      <c r="C88" s="161"/>
      <c r="D88" s="161"/>
      <c r="E88" s="162"/>
      <c r="F88" s="46">
        <v>0</v>
      </c>
      <c r="G88" s="43">
        <v>3.44</v>
      </c>
      <c r="H88" s="10"/>
      <c r="I88" s="43">
        <f t="shared" si="12"/>
        <v>0</v>
      </c>
      <c r="J88" s="46">
        <v>0</v>
      </c>
      <c r="K88" s="46">
        <v>3.44</v>
      </c>
      <c r="L88" s="44">
        <f t="shared" si="13"/>
        <v>0</v>
      </c>
      <c r="M88" s="17"/>
    </row>
    <row r="89" spans="1:13" s="8" customFormat="1" ht="21.9" customHeight="1" x14ac:dyDescent="0.25">
      <c r="A89" s="42">
        <v>12</v>
      </c>
      <c r="B89" s="160" t="s">
        <v>45</v>
      </c>
      <c r="C89" s="161"/>
      <c r="D89" s="161"/>
      <c r="E89" s="162"/>
      <c r="F89" s="11"/>
      <c r="G89" s="11"/>
      <c r="H89" s="10"/>
      <c r="I89" s="10">
        <v>0</v>
      </c>
      <c r="J89" s="11"/>
      <c r="K89" s="11"/>
      <c r="L89" s="45">
        <v>0</v>
      </c>
    </row>
    <row r="90" spans="1:13" s="8" customFormat="1" ht="21.9" customHeight="1" x14ac:dyDescent="0.25">
      <c r="A90" s="42">
        <v>13</v>
      </c>
      <c r="B90" s="75" t="s">
        <v>65</v>
      </c>
      <c r="C90" s="75"/>
      <c r="D90" s="75"/>
      <c r="E90" s="75"/>
      <c r="F90" s="11"/>
      <c r="G90" s="11"/>
      <c r="H90" s="10"/>
      <c r="I90" s="11"/>
      <c r="J90" s="11"/>
      <c r="K90" s="11"/>
      <c r="L90" s="47"/>
    </row>
    <row r="91" spans="1:13" s="8" customFormat="1" ht="21.9" customHeight="1" x14ac:dyDescent="0.25">
      <c r="A91" s="42">
        <v>14</v>
      </c>
      <c r="B91" s="76" t="s">
        <v>66</v>
      </c>
      <c r="C91" s="76"/>
      <c r="D91" s="76"/>
      <c r="E91" s="76"/>
      <c r="F91" s="11"/>
      <c r="G91" s="11"/>
      <c r="H91" s="10"/>
      <c r="I91" s="10">
        <v>0</v>
      </c>
      <c r="J91" s="11"/>
      <c r="K91" s="11"/>
      <c r="L91" s="45">
        <v>0</v>
      </c>
    </row>
    <row r="92" spans="1:13" s="8" customFormat="1" ht="21.9" customHeight="1" x14ac:dyDescent="0.25">
      <c r="A92" s="42">
        <v>15</v>
      </c>
      <c r="B92" s="76" t="s">
        <v>66</v>
      </c>
      <c r="C92" s="76"/>
      <c r="D92" s="76"/>
      <c r="E92" s="76"/>
      <c r="F92" s="11"/>
      <c r="G92" s="11"/>
      <c r="H92" s="10"/>
      <c r="I92" s="10">
        <v>0</v>
      </c>
      <c r="J92" s="11"/>
      <c r="K92" s="11"/>
      <c r="L92" s="45">
        <v>0</v>
      </c>
    </row>
    <row r="93" spans="1:13" s="8" customFormat="1" ht="21.9" customHeight="1" thickBot="1" x14ac:dyDescent="0.3">
      <c r="A93" s="42">
        <v>16</v>
      </c>
      <c r="B93" s="80" t="s">
        <v>66</v>
      </c>
      <c r="C93" s="80"/>
      <c r="D93" s="80"/>
      <c r="E93" s="80"/>
      <c r="F93" s="12"/>
      <c r="G93" s="12"/>
      <c r="H93" s="13"/>
      <c r="I93" s="13">
        <v>0</v>
      </c>
      <c r="J93" s="12"/>
      <c r="K93" s="12"/>
      <c r="L93" s="48">
        <v>0</v>
      </c>
    </row>
    <row r="94" spans="1:13" s="8" customFormat="1" ht="20.25" customHeight="1" x14ac:dyDescent="0.25">
      <c r="A94" s="40"/>
      <c r="B94" s="81" t="s">
        <v>58</v>
      </c>
      <c r="C94" s="82"/>
      <c r="D94" s="82"/>
      <c r="E94" s="83"/>
      <c r="F94" s="9"/>
      <c r="G94" s="9"/>
      <c r="H94" s="9"/>
      <c r="I94" s="9"/>
      <c r="J94" s="9"/>
      <c r="K94" s="9"/>
      <c r="L94" s="41"/>
    </row>
    <row r="95" spans="1:13" s="8" customFormat="1" ht="30" customHeight="1" x14ac:dyDescent="0.25">
      <c r="A95" s="42">
        <v>1</v>
      </c>
      <c r="B95" s="76" t="s">
        <v>68</v>
      </c>
      <c r="C95" s="76"/>
      <c r="D95" s="76"/>
      <c r="E95" s="76"/>
      <c r="F95" s="10">
        <v>0</v>
      </c>
      <c r="G95" s="10">
        <v>0</v>
      </c>
      <c r="H95" s="10"/>
      <c r="I95" s="43">
        <f>F95*G95</f>
        <v>0</v>
      </c>
      <c r="J95" s="10">
        <v>0</v>
      </c>
      <c r="K95" s="10">
        <v>0</v>
      </c>
      <c r="L95" s="44">
        <f t="shared" ref="L95" si="14">J95*K95</f>
        <v>0</v>
      </c>
    </row>
    <row r="96" spans="1:13" s="8" customFormat="1" ht="30" customHeight="1" x14ac:dyDescent="0.25">
      <c r="A96" s="42">
        <v>2</v>
      </c>
      <c r="B96" s="76" t="s">
        <v>69</v>
      </c>
      <c r="C96" s="76"/>
      <c r="D96" s="76"/>
      <c r="E96" s="76"/>
      <c r="F96" s="10">
        <v>0</v>
      </c>
      <c r="G96" s="10">
        <v>0</v>
      </c>
      <c r="H96" s="10"/>
      <c r="I96" s="43">
        <f>F96*G96</f>
        <v>0</v>
      </c>
      <c r="J96" s="10">
        <v>0</v>
      </c>
      <c r="K96" s="10">
        <v>0</v>
      </c>
      <c r="L96" s="44">
        <f>J96*K96</f>
        <v>0</v>
      </c>
    </row>
    <row r="97" spans="1:13" s="8" customFormat="1" ht="30" customHeight="1" x14ac:dyDescent="0.25">
      <c r="A97" s="42">
        <v>3</v>
      </c>
      <c r="B97" s="76" t="s">
        <v>68</v>
      </c>
      <c r="C97" s="76"/>
      <c r="D97" s="76"/>
      <c r="E97" s="76"/>
      <c r="F97" s="10">
        <v>0</v>
      </c>
      <c r="G97" s="10">
        <v>0</v>
      </c>
      <c r="H97" s="10"/>
      <c r="I97" s="43">
        <f t="shared" ref="I97:I100" si="15">F97*G97</f>
        <v>0</v>
      </c>
      <c r="J97" s="10">
        <v>0</v>
      </c>
      <c r="K97" s="10">
        <v>0</v>
      </c>
      <c r="L97" s="44">
        <f t="shared" ref="L97:L100" si="16">J97*K97</f>
        <v>0</v>
      </c>
    </row>
    <row r="98" spans="1:13" s="8" customFormat="1" ht="30" customHeight="1" x14ac:dyDescent="0.25">
      <c r="A98" s="42">
        <v>4</v>
      </c>
      <c r="B98" s="76" t="s">
        <v>69</v>
      </c>
      <c r="C98" s="76"/>
      <c r="D98" s="76"/>
      <c r="E98" s="76"/>
      <c r="F98" s="10">
        <v>0</v>
      </c>
      <c r="G98" s="10">
        <v>0</v>
      </c>
      <c r="H98" s="10"/>
      <c r="I98" s="43">
        <f t="shared" si="15"/>
        <v>0</v>
      </c>
      <c r="J98" s="10">
        <v>0</v>
      </c>
      <c r="K98" s="10">
        <v>0</v>
      </c>
      <c r="L98" s="44">
        <f t="shared" si="16"/>
        <v>0</v>
      </c>
    </row>
    <row r="99" spans="1:13" s="8" customFormat="1" ht="30" customHeight="1" x14ac:dyDescent="0.25">
      <c r="A99" s="42">
        <v>5</v>
      </c>
      <c r="B99" s="76" t="s">
        <v>68</v>
      </c>
      <c r="C99" s="76"/>
      <c r="D99" s="76"/>
      <c r="E99" s="76"/>
      <c r="F99" s="10">
        <v>0</v>
      </c>
      <c r="G99" s="10">
        <v>0</v>
      </c>
      <c r="H99" s="10"/>
      <c r="I99" s="43">
        <f t="shared" si="15"/>
        <v>0</v>
      </c>
      <c r="J99" s="10">
        <v>0</v>
      </c>
      <c r="K99" s="10">
        <v>0</v>
      </c>
      <c r="L99" s="44">
        <f t="shared" si="16"/>
        <v>0</v>
      </c>
    </row>
    <row r="100" spans="1:13" s="8" customFormat="1" ht="30" customHeight="1" x14ac:dyDescent="0.25">
      <c r="A100" s="42">
        <v>6</v>
      </c>
      <c r="B100" s="76" t="s">
        <v>69</v>
      </c>
      <c r="C100" s="76"/>
      <c r="D100" s="76"/>
      <c r="E100" s="76"/>
      <c r="F100" s="10">
        <v>0</v>
      </c>
      <c r="G100" s="10">
        <v>0</v>
      </c>
      <c r="H100" s="10"/>
      <c r="I100" s="43">
        <f t="shared" si="15"/>
        <v>0</v>
      </c>
      <c r="J100" s="10">
        <v>0</v>
      </c>
      <c r="K100" s="10">
        <v>0</v>
      </c>
      <c r="L100" s="44">
        <f t="shared" si="16"/>
        <v>0</v>
      </c>
    </row>
    <row r="101" spans="1:13" s="8" customFormat="1" ht="21.9" customHeight="1" x14ac:dyDescent="0.25">
      <c r="A101" s="42">
        <v>7</v>
      </c>
      <c r="B101" s="76" t="s">
        <v>70</v>
      </c>
      <c r="C101" s="76"/>
      <c r="D101" s="76"/>
      <c r="E101" s="76"/>
      <c r="F101" s="11"/>
      <c r="G101" s="11"/>
      <c r="H101" s="10"/>
      <c r="I101" s="10">
        <v>0</v>
      </c>
      <c r="J101" s="11"/>
      <c r="K101" s="11"/>
      <c r="L101" s="45">
        <v>0</v>
      </c>
    </row>
    <row r="102" spans="1:13" s="8" customFormat="1" ht="21.9" customHeight="1" x14ac:dyDescent="0.25">
      <c r="A102" s="42">
        <v>8</v>
      </c>
      <c r="B102" s="76" t="s">
        <v>70</v>
      </c>
      <c r="C102" s="76"/>
      <c r="D102" s="76"/>
      <c r="E102" s="76"/>
      <c r="F102" s="11"/>
      <c r="G102" s="11"/>
      <c r="H102" s="10"/>
      <c r="I102" s="10">
        <v>0</v>
      </c>
      <c r="J102" s="11"/>
      <c r="K102" s="11"/>
      <c r="L102" s="45">
        <v>0</v>
      </c>
    </row>
    <row r="103" spans="1:13" s="8" customFormat="1" ht="21.9" customHeight="1" x14ac:dyDescent="0.25">
      <c r="A103" s="42">
        <v>9</v>
      </c>
      <c r="B103" s="76" t="s">
        <v>70</v>
      </c>
      <c r="C103" s="76"/>
      <c r="D103" s="76"/>
      <c r="E103" s="76"/>
      <c r="F103" s="11"/>
      <c r="G103" s="11"/>
      <c r="H103" s="10"/>
      <c r="I103" s="10">
        <v>0</v>
      </c>
      <c r="J103" s="11"/>
      <c r="K103" s="11"/>
      <c r="L103" s="45">
        <v>0</v>
      </c>
    </row>
    <row r="104" spans="1:13" s="8" customFormat="1" ht="21.9" customHeight="1" x14ac:dyDescent="0.25">
      <c r="A104" s="42">
        <v>10</v>
      </c>
      <c r="B104" s="160" t="s">
        <v>43</v>
      </c>
      <c r="C104" s="161"/>
      <c r="D104" s="161"/>
      <c r="E104" s="162"/>
      <c r="F104" s="46">
        <v>0</v>
      </c>
      <c r="G104" s="43">
        <v>1.9</v>
      </c>
      <c r="H104" s="10"/>
      <c r="I104" s="43">
        <f t="shared" ref="I104:I105" si="17">F104*G104</f>
        <v>0</v>
      </c>
      <c r="J104" s="46">
        <v>0</v>
      </c>
      <c r="K104" s="46">
        <v>1.9</v>
      </c>
      <c r="L104" s="44">
        <f t="shared" ref="L104:L105" si="18">J104*K104</f>
        <v>0</v>
      </c>
      <c r="M104" s="17"/>
    </row>
    <row r="105" spans="1:13" s="8" customFormat="1" ht="21.9" customHeight="1" x14ac:dyDescent="0.25">
      <c r="A105" s="42">
        <v>11</v>
      </c>
      <c r="B105" s="160" t="s">
        <v>44</v>
      </c>
      <c r="C105" s="161"/>
      <c r="D105" s="161"/>
      <c r="E105" s="162"/>
      <c r="F105" s="46">
        <v>0</v>
      </c>
      <c r="G105" s="43">
        <v>3.44</v>
      </c>
      <c r="H105" s="10"/>
      <c r="I105" s="43">
        <f t="shared" si="17"/>
        <v>0</v>
      </c>
      <c r="J105" s="46">
        <v>0</v>
      </c>
      <c r="K105" s="46">
        <v>3.44</v>
      </c>
      <c r="L105" s="44">
        <f t="shared" si="18"/>
        <v>0</v>
      </c>
      <c r="M105" s="17"/>
    </row>
    <row r="106" spans="1:13" s="8" customFormat="1" ht="21.9" customHeight="1" x14ac:dyDescent="0.25">
      <c r="A106" s="42">
        <v>12</v>
      </c>
      <c r="B106" s="160" t="s">
        <v>45</v>
      </c>
      <c r="C106" s="161"/>
      <c r="D106" s="161"/>
      <c r="E106" s="162"/>
      <c r="F106" s="11"/>
      <c r="G106" s="11"/>
      <c r="H106" s="10"/>
      <c r="I106" s="10">
        <v>0</v>
      </c>
      <c r="J106" s="11"/>
      <c r="K106" s="11"/>
      <c r="L106" s="45">
        <v>0</v>
      </c>
    </row>
    <row r="107" spans="1:13" s="8" customFormat="1" ht="21.9" customHeight="1" x14ac:dyDescent="0.25">
      <c r="A107" s="42">
        <v>13</v>
      </c>
      <c r="B107" s="75" t="s">
        <v>65</v>
      </c>
      <c r="C107" s="75"/>
      <c r="D107" s="75"/>
      <c r="E107" s="75"/>
      <c r="F107" s="11"/>
      <c r="G107" s="11"/>
      <c r="H107" s="10"/>
      <c r="I107" s="11"/>
      <c r="J107" s="11"/>
      <c r="K107" s="11"/>
      <c r="L107" s="47"/>
    </row>
    <row r="108" spans="1:13" s="8" customFormat="1" ht="21.9" customHeight="1" x14ac:dyDescent="0.25">
      <c r="A108" s="42">
        <v>14</v>
      </c>
      <c r="B108" s="76" t="s">
        <v>66</v>
      </c>
      <c r="C108" s="76"/>
      <c r="D108" s="76"/>
      <c r="E108" s="76"/>
      <c r="F108" s="11"/>
      <c r="G108" s="11"/>
      <c r="H108" s="10"/>
      <c r="I108" s="10">
        <v>0</v>
      </c>
      <c r="J108" s="11"/>
      <c r="K108" s="11"/>
      <c r="L108" s="45">
        <v>0</v>
      </c>
    </row>
    <row r="109" spans="1:13" s="8" customFormat="1" ht="21.9" customHeight="1" x14ac:dyDescent="0.25">
      <c r="A109" s="42">
        <v>15</v>
      </c>
      <c r="B109" s="76" t="s">
        <v>66</v>
      </c>
      <c r="C109" s="76"/>
      <c r="D109" s="76"/>
      <c r="E109" s="76"/>
      <c r="F109" s="11"/>
      <c r="G109" s="11"/>
      <c r="H109" s="10"/>
      <c r="I109" s="10">
        <v>0</v>
      </c>
      <c r="J109" s="11"/>
      <c r="K109" s="11"/>
      <c r="L109" s="45">
        <v>0</v>
      </c>
    </row>
    <row r="110" spans="1:13" s="8" customFormat="1" ht="21.9" customHeight="1" thickBot="1" x14ac:dyDescent="0.3">
      <c r="A110" s="42">
        <v>16</v>
      </c>
      <c r="B110" s="80" t="s">
        <v>66</v>
      </c>
      <c r="C110" s="80"/>
      <c r="D110" s="80"/>
      <c r="E110" s="80"/>
      <c r="F110" s="12"/>
      <c r="G110" s="12"/>
      <c r="H110" s="13"/>
      <c r="I110" s="13">
        <v>0</v>
      </c>
      <c r="J110" s="12"/>
      <c r="K110" s="12"/>
      <c r="L110" s="48">
        <v>0</v>
      </c>
    </row>
    <row r="111" spans="1:13" s="8" customFormat="1" ht="20.25" customHeight="1" x14ac:dyDescent="0.25">
      <c r="A111" s="40"/>
      <c r="B111" s="81" t="s">
        <v>59</v>
      </c>
      <c r="C111" s="82"/>
      <c r="D111" s="82"/>
      <c r="E111" s="83"/>
      <c r="F111" s="9"/>
      <c r="G111" s="9"/>
      <c r="H111" s="9"/>
      <c r="I111" s="9"/>
      <c r="J111" s="9"/>
      <c r="K111" s="9"/>
      <c r="L111" s="41"/>
    </row>
    <row r="112" spans="1:13" s="8" customFormat="1" ht="30" customHeight="1" x14ac:dyDescent="0.25">
      <c r="A112" s="42">
        <v>1</v>
      </c>
      <c r="B112" s="76" t="s">
        <v>68</v>
      </c>
      <c r="C112" s="76"/>
      <c r="D112" s="76"/>
      <c r="E112" s="76"/>
      <c r="F112" s="10">
        <v>0</v>
      </c>
      <c r="G112" s="10">
        <v>0</v>
      </c>
      <c r="H112" s="10"/>
      <c r="I112" s="43">
        <f>F112*G112</f>
        <v>0</v>
      </c>
      <c r="J112" s="10">
        <v>0</v>
      </c>
      <c r="K112" s="10">
        <v>0</v>
      </c>
      <c r="L112" s="44">
        <f t="shared" ref="L112" si="19">J112*K112</f>
        <v>0</v>
      </c>
    </row>
    <row r="113" spans="1:13" s="8" customFormat="1" ht="30" customHeight="1" x14ac:dyDescent="0.25">
      <c r="A113" s="42">
        <v>2</v>
      </c>
      <c r="B113" s="76" t="s">
        <v>69</v>
      </c>
      <c r="C113" s="76"/>
      <c r="D113" s="76"/>
      <c r="E113" s="76"/>
      <c r="F113" s="10">
        <v>0</v>
      </c>
      <c r="G113" s="10">
        <v>0</v>
      </c>
      <c r="H113" s="10"/>
      <c r="I113" s="43">
        <f>F113*G113</f>
        <v>0</v>
      </c>
      <c r="J113" s="10">
        <v>0</v>
      </c>
      <c r="K113" s="10">
        <v>0</v>
      </c>
      <c r="L113" s="44">
        <f>J113*K113</f>
        <v>0</v>
      </c>
    </row>
    <row r="114" spans="1:13" s="8" customFormat="1" ht="30" customHeight="1" x14ac:dyDescent="0.25">
      <c r="A114" s="42">
        <v>3</v>
      </c>
      <c r="B114" s="76" t="s">
        <v>68</v>
      </c>
      <c r="C114" s="76"/>
      <c r="D114" s="76"/>
      <c r="E114" s="76"/>
      <c r="F114" s="10">
        <v>0</v>
      </c>
      <c r="G114" s="10">
        <v>0</v>
      </c>
      <c r="H114" s="10"/>
      <c r="I114" s="43">
        <f t="shared" ref="I114:I117" si="20">F114*G114</f>
        <v>0</v>
      </c>
      <c r="J114" s="10">
        <v>0</v>
      </c>
      <c r="K114" s="10">
        <v>0</v>
      </c>
      <c r="L114" s="44">
        <f t="shared" ref="L114:L117" si="21">J114*K114</f>
        <v>0</v>
      </c>
    </row>
    <row r="115" spans="1:13" s="8" customFormat="1" ht="30" customHeight="1" x14ac:dyDescent="0.25">
      <c r="A115" s="42">
        <v>4</v>
      </c>
      <c r="B115" s="76" t="s">
        <v>69</v>
      </c>
      <c r="C115" s="76"/>
      <c r="D115" s="76"/>
      <c r="E115" s="76"/>
      <c r="F115" s="10">
        <v>0</v>
      </c>
      <c r="G115" s="10">
        <v>0</v>
      </c>
      <c r="H115" s="10"/>
      <c r="I115" s="43">
        <f t="shared" si="20"/>
        <v>0</v>
      </c>
      <c r="J115" s="10">
        <v>0</v>
      </c>
      <c r="K115" s="10">
        <v>0</v>
      </c>
      <c r="L115" s="44">
        <f t="shared" si="21"/>
        <v>0</v>
      </c>
    </row>
    <row r="116" spans="1:13" s="8" customFormat="1" ht="30" customHeight="1" x14ac:dyDescent="0.25">
      <c r="A116" s="42">
        <v>5</v>
      </c>
      <c r="B116" s="76" t="s">
        <v>68</v>
      </c>
      <c r="C116" s="76"/>
      <c r="D116" s="76"/>
      <c r="E116" s="76"/>
      <c r="F116" s="10">
        <v>0</v>
      </c>
      <c r="G116" s="10">
        <v>0</v>
      </c>
      <c r="H116" s="10"/>
      <c r="I116" s="43">
        <f t="shared" si="20"/>
        <v>0</v>
      </c>
      <c r="J116" s="10">
        <v>0</v>
      </c>
      <c r="K116" s="10">
        <v>0</v>
      </c>
      <c r="L116" s="44">
        <f t="shared" si="21"/>
        <v>0</v>
      </c>
    </row>
    <row r="117" spans="1:13" s="8" customFormat="1" ht="30" customHeight="1" x14ac:dyDescent="0.25">
      <c r="A117" s="42">
        <v>6</v>
      </c>
      <c r="B117" s="76" t="s">
        <v>69</v>
      </c>
      <c r="C117" s="76"/>
      <c r="D117" s="76"/>
      <c r="E117" s="76"/>
      <c r="F117" s="10">
        <v>0</v>
      </c>
      <c r="G117" s="10">
        <v>0</v>
      </c>
      <c r="H117" s="10"/>
      <c r="I117" s="43">
        <f t="shared" si="20"/>
        <v>0</v>
      </c>
      <c r="J117" s="10">
        <v>0</v>
      </c>
      <c r="K117" s="10">
        <v>0</v>
      </c>
      <c r="L117" s="44">
        <f t="shared" si="21"/>
        <v>0</v>
      </c>
    </row>
    <row r="118" spans="1:13" s="8" customFormat="1" ht="21.9" customHeight="1" x14ac:dyDescent="0.25">
      <c r="A118" s="42">
        <v>7</v>
      </c>
      <c r="B118" s="76" t="s">
        <v>70</v>
      </c>
      <c r="C118" s="76"/>
      <c r="D118" s="76"/>
      <c r="E118" s="76"/>
      <c r="F118" s="11"/>
      <c r="G118" s="11"/>
      <c r="H118" s="10"/>
      <c r="I118" s="10">
        <v>0</v>
      </c>
      <c r="J118" s="11"/>
      <c r="K118" s="11"/>
      <c r="L118" s="45">
        <v>0</v>
      </c>
    </row>
    <row r="119" spans="1:13" s="8" customFormat="1" ht="21.9" customHeight="1" x14ac:dyDescent="0.25">
      <c r="A119" s="42">
        <v>8</v>
      </c>
      <c r="B119" s="76" t="s">
        <v>70</v>
      </c>
      <c r="C119" s="76"/>
      <c r="D119" s="76"/>
      <c r="E119" s="76"/>
      <c r="F119" s="11"/>
      <c r="G119" s="11"/>
      <c r="H119" s="10"/>
      <c r="I119" s="10">
        <v>0</v>
      </c>
      <c r="J119" s="11"/>
      <c r="K119" s="11"/>
      <c r="L119" s="45">
        <v>0</v>
      </c>
    </row>
    <row r="120" spans="1:13" s="8" customFormat="1" ht="21.9" customHeight="1" x14ac:dyDescent="0.25">
      <c r="A120" s="42">
        <v>9</v>
      </c>
      <c r="B120" s="76" t="s">
        <v>70</v>
      </c>
      <c r="C120" s="76"/>
      <c r="D120" s="76"/>
      <c r="E120" s="76"/>
      <c r="F120" s="11"/>
      <c r="G120" s="11"/>
      <c r="H120" s="10"/>
      <c r="I120" s="10">
        <v>0</v>
      </c>
      <c r="J120" s="11"/>
      <c r="K120" s="11"/>
      <c r="L120" s="45">
        <v>0</v>
      </c>
    </row>
    <row r="121" spans="1:13" s="8" customFormat="1" ht="21.9" customHeight="1" x14ac:dyDescent="0.25">
      <c r="A121" s="42">
        <v>10</v>
      </c>
      <c r="B121" s="160" t="s">
        <v>43</v>
      </c>
      <c r="C121" s="161"/>
      <c r="D121" s="161"/>
      <c r="E121" s="162"/>
      <c r="F121" s="46">
        <v>0</v>
      </c>
      <c r="G121" s="43">
        <v>1.9</v>
      </c>
      <c r="H121" s="10"/>
      <c r="I121" s="43">
        <f t="shared" ref="I121:I122" si="22">F121*G121</f>
        <v>0</v>
      </c>
      <c r="J121" s="46">
        <v>0</v>
      </c>
      <c r="K121" s="46">
        <v>1.9</v>
      </c>
      <c r="L121" s="44">
        <f t="shared" ref="L121:L122" si="23">J121*K121</f>
        <v>0</v>
      </c>
      <c r="M121" s="17"/>
    </row>
    <row r="122" spans="1:13" s="8" customFormat="1" ht="21.9" customHeight="1" x14ac:dyDescent="0.25">
      <c r="A122" s="42">
        <v>11</v>
      </c>
      <c r="B122" s="160" t="s">
        <v>44</v>
      </c>
      <c r="C122" s="161"/>
      <c r="D122" s="161"/>
      <c r="E122" s="162"/>
      <c r="F122" s="46">
        <v>0</v>
      </c>
      <c r="G122" s="43">
        <v>3.44</v>
      </c>
      <c r="H122" s="10"/>
      <c r="I122" s="43">
        <f t="shared" si="22"/>
        <v>0</v>
      </c>
      <c r="J122" s="46">
        <v>0</v>
      </c>
      <c r="K122" s="46">
        <v>3.44</v>
      </c>
      <c r="L122" s="44">
        <f t="shared" si="23"/>
        <v>0</v>
      </c>
      <c r="M122" s="17"/>
    </row>
    <row r="123" spans="1:13" s="8" customFormat="1" ht="21.9" customHeight="1" x14ac:dyDescent="0.25">
      <c r="A123" s="42">
        <v>12</v>
      </c>
      <c r="B123" s="160" t="s">
        <v>45</v>
      </c>
      <c r="C123" s="161"/>
      <c r="D123" s="161"/>
      <c r="E123" s="162"/>
      <c r="F123" s="11"/>
      <c r="G123" s="11"/>
      <c r="H123" s="10"/>
      <c r="I123" s="10">
        <v>0</v>
      </c>
      <c r="J123" s="11"/>
      <c r="K123" s="11"/>
      <c r="L123" s="45">
        <v>0</v>
      </c>
    </row>
    <row r="124" spans="1:13" s="8" customFormat="1" ht="21.9" customHeight="1" x14ac:dyDescent="0.25">
      <c r="A124" s="42">
        <v>13</v>
      </c>
      <c r="B124" s="75" t="s">
        <v>65</v>
      </c>
      <c r="C124" s="75"/>
      <c r="D124" s="75"/>
      <c r="E124" s="75"/>
      <c r="F124" s="11"/>
      <c r="G124" s="11"/>
      <c r="H124" s="10"/>
      <c r="I124" s="11"/>
      <c r="J124" s="11"/>
      <c r="K124" s="11"/>
      <c r="L124" s="47"/>
    </row>
    <row r="125" spans="1:13" s="8" customFormat="1" ht="21.9" customHeight="1" x14ac:dyDescent="0.25">
      <c r="A125" s="42">
        <v>14</v>
      </c>
      <c r="B125" s="76" t="s">
        <v>66</v>
      </c>
      <c r="C125" s="76"/>
      <c r="D125" s="76"/>
      <c r="E125" s="76"/>
      <c r="F125" s="11"/>
      <c r="G125" s="11"/>
      <c r="H125" s="10"/>
      <c r="I125" s="10">
        <v>0</v>
      </c>
      <c r="J125" s="11"/>
      <c r="K125" s="11"/>
      <c r="L125" s="45">
        <v>0</v>
      </c>
    </row>
    <row r="126" spans="1:13" s="8" customFormat="1" ht="21.9" customHeight="1" x14ac:dyDescent="0.25">
      <c r="A126" s="42">
        <v>15</v>
      </c>
      <c r="B126" s="76" t="s">
        <v>66</v>
      </c>
      <c r="C126" s="76"/>
      <c r="D126" s="76"/>
      <c r="E126" s="76"/>
      <c r="F126" s="11"/>
      <c r="G126" s="11"/>
      <c r="H126" s="10"/>
      <c r="I126" s="10">
        <v>0</v>
      </c>
      <c r="J126" s="11"/>
      <c r="K126" s="11"/>
      <c r="L126" s="45">
        <v>0</v>
      </c>
    </row>
    <row r="127" spans="1:13" s="8" customFormat="1" ht="21.9" customHeight="1" thickBot="1" x14ac:dyDescent="0.3">
      <c r="A127" s="42">
        <v>16</v>
      </c>
      <c r="B127" s="80" t="s">
        <v>66</v>
      </c>
      <c r="C127" s="80"/>
      <c r="D127" s="80"/>
      <c r="E127" s="80"/>
      <c r="F127" s="12"/>
      <c r="G127" s="12"/>
      <c r="H127" s="13"/>
      <c r="I127" s="13">
        <v>0</v>
      </c>
      <c r="J127" s="12"/>
      <c r="K127" s="12"/>
      <c r="L127" s="48">
        <v>0</v>
      </c>
    </row>
    <row r="128" spans="1:13" s="8" customFormat="1" ht="21.9" customHeight="1" x14ac:dyDescent="0.25">
      <c r="A128" s="51"/>
      <c r="B128" s="77"/>
      <c r="C128" s="78"/>
      <c r="D128" s="78"/>
      <c r="E128" s="79"/>
      <c r="F128" s="9"/>
      <c r="G128" s="9"/>
      <c r="H128" s="16"/>
      <c r="I128" s="16"/>
      <c r="J128" s="9"/>
      <c r="K128" s="9"/>
      <c r="L128" s="52"/>
    </row>
    <row r="129" spans="1:12" s="8" customFormat="1" ht="63" customHeight="1" x14ac:dyDescent="0.25">
      <c r="A129" s="42"/>
      <c r="B129" s="107" t="s">
        <v>71</v>
      </c>
      <c r="C129" s="108"/>
      <c r="D129" s="108"/>
      <c r="E129" s="109"/>
      <c r="F129" s="11"/>
      <c r="G129" s="11"/>
      <c r="H129" s="10"/>
      <c r="I129" s="10"/>
      <c r="J129" s="11"/>
      <c r="K129" s="11"/>
      <c r="L129" s="45"/>
    </row>
    <row r="130" spans="1:12" s="8" customFormat="1" ht="21.9" customHeight="1" x14ac:dyDescent="0.25">
      <c r="A130" s="42"/>
      <c r="B130" s="77"/>
      <c r="C130" s="78"/>
      <c r="D130" s="78"/>
      <c r="E130" s="79"/>
      <c r="F130" s="11"/>
      <c r="G130" s="11"/>
      <c r="H130" s="10"/>
      <c r="I130" s="10"/>
      <c r="J130" s="11"/>
      <c r="K130" s="11"/>
      <c r="L130" s="45"/>
    </row>
    <row r="131" spans="1:12" s="8" customFormat="1" ht="21.9" customHeight="1" thickBot="1" x14ac:dyDescent="0.3">
      <c r="A131" s="50"/>
      <c r="B131" s="104"/>
      <c r="C131" s="105"/>
      <c r="D131" s="105"/>
      <c r="E131" s="106"/>
      <c r="F131" s="12"/>
      <c r="G131" s="12"/>
      <c r="H131" s="13"/>
      <c r="I131" s="13"/>
      <c r="J131" s="12"/>
      <c r="K131" s="12"/>
      <c r="L131" s="48"/>
    </row>
    <row r="132" spans="1:12" s="8" customFormat="1" ht="21.9" customHeight="1" x14ac:dyDescent="0.25">
      <c r="A132" s="51"/>
      <c r="B132" s="53"/>
      <c r="C132" s="54"/>
      <c r="D132" s="54"/>
      <c r="E132" s="55"/>
      <c r="F132" s="9"/>
      <c r="G132" s="9"/>
      <c r="H132" s="9"/>
      <c r="I132" s="9"/>
      <c r="J132" s="9"/>
      <c r="K132" s="9"/>
      <c r="L132" s="41"/>
    </row>
    <row r="133" spans="1:12" s="8" customFormat="1" ht="21.9" customHeight="1" thickBot="1" x14ac:dyDescent="0.3">
      <c r="A133" s="50"/>
      <c r="B133" s="110" t="s">
        <v>6</v>
      </c>
      <c r="C133" s="111"/>
      <c r="D133" s="111"/>
      <c r="E133" s="112"/>
      <c r="F133" s="12"/>
      <c r="G133" s="12"/>
      <c r="H133" s="13"/>
      <c r="I133" s="13">
        <v>0</v>
      </c>
      <c r="J133" s="12"/>
      <c r="K133" s="12"/>
      <c r="L133" s="48">
        <v>0</v>
      </c>
    </row>
    <row r="134" spans="1:12" s="8" customFormat="1" ht="21.9" customHeight="1" thickBot="1" x14ac:dyDescent="0.3">
      <c r="A134" s="56"/>
      <c r="B134" s="113" t="s">
        <v>5</v>
      </c>
      <c r="C134" s="114"/>
      <c r="D134" s="114"/>
      <c r="E134" s="115"/>
      <c r="F134" s="57"/>
      <c r="G134" s="57"/>
      <c r="H134" s="58">
        <f>SUM(H44:H133)</f>
        <v>0</v>
      </c>
      <c r="I134" s="59">
        <f>SUM(I44:I133)</f>
        <v>0</v>
      </c>
      <c r="J134" s="57"/>
      <c r="K134" s="57"/>
      <c r="L134" s="60">
        <f>SUM(L44:L133)</f>
        <v>0</v>
      </c>
    </row>
    <row r="135" spans="1:12" ht="133.80000000000001" customHeight="1" x14ac:dyDescent="0.25">
      <c r="A135" s="190" t="s">
        <v>72</v>
      </c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2"/>
    </row>
    <row r="136" spans="1:12" ht="23.4" customHeight="1" x14ac:dyDescent="0.2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</row>
    <row r="137" spans="1:12" ht="21.9" customHeight="1" x14ac:dyDescent="0.25">
      <c r="A137" s="145" t="s">
        <v>73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7"/>
    </row>
    <row r="138" spans="1:12" ht="21.9" customHeight="1" x14ac:dyDescent="0.25">
      <c r="A138" s="148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50"/>
    </row>
    <row r="139" spans="1:12" ht="21.9" customHeight="1" x14ac:dyDescent="0.25">
      <c r="A139" s="148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50"/>
    </row>
    <row r="140" spans="1:12" ht="21.9" customHeight="1" x14ac:dyDescent="0.25">
      <c r="A140" s="148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50"/>
    </row>
    <row r="141" spans="1:12" ht="21.9" customHeight="1" x14ac:dyDescent="0.25">
      <c r="A141" s="148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50"/>
    </row>
    <row r="142" spans="1:12" ht="21.9" customHeight="1" x14ac:dyDescent="0.25">
      <c r="A142" s="148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50"/>
    </row>
    <row r="143" spans="1:12" ht="21.9" customHeight="1" x14ac:dyDescent="0.25">
      <c r="A143" s="148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50"/>
    </row>
    <row r="144" spans="1:12" ht="21.9" customHeight="1" x14ac:dyDescent="0.25">
      <c r="A144" s="151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3"/>
    </row>
    <row r="145" spans="1:12" ht="21.9" customHeight="1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</row>
    <row r="146" spans="1:12" ht="21.9" customHeight="1" x14ac:dyDescent="0.25">
      <c r="A146" s="88" t="s">
        <v>74</v>
      </c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90"/>
    </row>
    <row r="147" spans="1:12" ht="21.9" customHeight="1" x14ac:dyDescent="0.25">
      <c r="A147" s="91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92"/>
    </row>
    <row r="148" spans="1:12" ht="21.75" customHeight="1" x14ac:dyDescent="0.25">
      <c r="A148" s="91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92"/>
    </row>
    <row r="149" spans="1:12" ht="21.75" customHeight="1" x14ac:dyDescent="0.25">
      <c r="A149" s="91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92"/>
    </row>
    <row r="150" spans="1:12" ht="21.75" customHeight="1" x14ac:dyDescent="0.25">
      <c r="A150" s="91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92"/>
    </row>
    <row r="151" spans="1:12" ht="22.5" customHeight="1" x14ac:dyDescent="0.25">
      <c r="A151" s="91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92"/>
    </row>
    <row r="152" spans="1:12" ht="19.5" customHeight="1" x14ac:dyDescent="0.25">
      <c r="A152" s="93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5"/>
    </row>
    <row r="153" spans="1:12" ht="19.5" customHeight="1" x14ac:dyDescent="0.25">
      <c r="A153" s="63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</row>
    <row r="154" spans="1:12" ht="19.5" customHeight="1" x14ac:dyDescent="0.35">
      <c r="A154" s="180" t="s">
        <v>64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</row>
    <row r="155" spans="1:12" ht="19.5" customHeight="1" x14ac:dyDescent="0.25">
      <c r="A155" s="63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</row>
    <row r="156" spans="1:12" s="66" customFormat="1" ht="21.9" customHeight="1" x14ac:dyDescent="0.25">
      <c r="A156" s="65" t="s">
        <v>24</v>
      </c>
    </row>
    <row r="157" spans="1:12" ht="21.9" customHeight="1" x14ac:dyDescent="0.25">
      <c r="A157" s="30" t="s">
        <v>28</v>
      </c>
      <c r="C157" s="67"/>
      <c r="E157" s="68"/>
      <c r="G157" s="68"/>
    </row>
    <row r="158" spans="1:12" ht="21.9" customHeight="1" x14ac:dyDescent="0.25">
      <c r="A158" s="69" t="s">
        <v>54</v>
      </c>
      <c r="B158" s="86" t="s">
        <v>11</v>
      </c>
      <c r="C158" s="86"/>
      <c r="D158" s="86"/>
      <c r="E158" s="86"/>
      <c r="F158" s="86"/>
      <c r="G158" s="86"/>
      <c r="H158" s="86"/>
      <c r="I158" s="86"/>
      <c r="J158" s="86"/>
      <c r="K158" s="86"/>
    </row>
    <row r="159" spans="1:12" ht="21.9" customHeight="1" x14ac:dyDescent="0.25">
      <c r="A159" s="70" t="s">
        <v>54</v>
      </c>
      <c r="B159" s="86" t="s">
        <v>12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68"/>
    </row>
    <row r="160" spans="1:12" ht="21.9" customHeight="1" x14ac:dyDescent="0.25">
      <c r="A160" s="70" t="s">
        <v>54</v>
      </c>
      <c r="B160" s="86" t="s">
        <v>13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68"/>
    </row>
    <row r="161" spans="1:12" ht="21.9" customHeight="1" x14ac:dyDescent="0.25">
      <c r="A161" s="70" t="s">
        <v>54</v>
      </c>
      <c r="B161" s="86" t="s">
        <v>14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68"/>
    </row>
    <row r="162" spans="1:12" ht="42" customHeight="1" x14ac:dyDescent="0.25">
      <c r="A162" s="70" t="s">
        <v>54</v>
      </c>
      <c r="B162" s="86" t="s">
        <v>25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68"/>
    </row>
    <row r="163" spans="1:12" x14ac:dyDescent="0.25">
      <c r="A163" s="70" t="s">
        <v>54</v>
      </c>
      <c r="B163" s="86" t="s">
        <v>26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71"/>
    </row>
    <row r="164" spans="1:12" ht="42" customHeight="1" x14ac:dyDescent="0.25">
      <c r="A164" s="70" t="s">
        <v>54</v>
      </c>
      <c r="B164" s="86" t="s">
        <v>55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71"/>
    </row>
    <row r="165" spans="1:12" ht="21.9" customHeight="1" x14ac:dyDescent="0.25"/>
    <row r="166" spans="1:12" ht="21.9" customHeight="1" x14ac:dyDescent="0.25">
      <c r="A166" s="88" t="s">
        <v>75</v>
      </c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90"/>
    </row>
    <row r="167" spans="1:12" ht="21.9" customHeight="1" x14ac:dyDescent="0.25">
      <c r="A167" s="91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92"/>
    </row>
    <row r="168" spans="1:12" ht="21.9" customHeight="1" x14ac:dyDescent="0.25">
      <c r="A168" s="91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92"/>
    </row>
    <row r="169" spans="1:12" ht="21.9" customHeight="1" x14ac:dyDescent="0.25">
      <c r="A169" s="93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5"/>
    </row>
    <row r="170" spans="1:12" ht="21.9" customHeight="1" x14ac:dyDescent="0.25"/>
    <row r="171" spans="1:12" s="72" customFormat="1" ht="45" customHeight="1" x14ac:dyDescent="0.35">
      <c r="A171" s="87" t="s">
        <v>76</v>
      </c>
      <c r="B171" s="87"/>
      <c r="C171" s="87"/>
      <c r="D171" s="85"/>
      <c r="E171" s="85"/>
      <c r="F171" s="85"/>
      <c r="G171" s="85"/>
      <c r="H171" s="85"/>
      <c r="I171" s="85"/>
      <c r="J171" s="85"/>
      <c r="K171" s="85"/>
      <c r="L171" s="85"/>
    </row>
    <row r="172" spans="1:12" s="72" customFormat="1" ht="34.200000000000003" customHeight="1" x14ac:dyDescent="0.35">
      <c r="A172" s="84" t="s">
        <v>56</v>
      </c>
      <c r="B172" s="84"/>
      <c r="C172" s="84"/>
      <c r="D172" s="85"/>
      <c r="E172" s="85"/>
      <c r="F172" s="85"/>
      <c r="G172" s="85"/>
      <c r="H172" s="85"/>
      <c r="I172" s="85"/>
      <c r="J172" s="85"/>
      <c r="K172" s="85"/>
      <c r="L172" s="85"/>
    </row>
    <row r="173" spans="1:12" s="72" customFormat="1" ht="34.200000000000003" customHeight="1" x14ac:dyDescent="0.35">
      <c r="A173" s="84" t="s">
        <v>35</v>
      </c>
      <c r="B173" s="84"/>
      <c r="C173" s="84"/>
      <c r="D173" s="85"/>
      <c r="E173" s="85"/>
      <c r="F173" s="85"/>
      <c r="G173" s="85"/>
      <c r="H173" s="85"/>
      <c r="I173" s="85"/>
      <c r="J173" s="85"/>
      <c r="K173" s="85"/>
      <c r="L173" s="85"/>
    </row>
    <row r="174" spans="1:12" s="72" customFormat="1" ht="34.200000000000003" customHeight="1" x14ac:dyDescent="0.35">
      <c r="A174" s="84" t="s">
        <v>57</v>
      </c>
      <c r="B174" s="84"/>
      <c r="C174" s="84"/>
      <c r="D174" s="85"/>
      <c r="E174" s="85"/>
      <c r="F174" s="85"/>
      <c r="G174" s="85"/>
      <c r="H174" s="85"/>
      <c r="I174" s="85"/>
      <c r="J174" s="85"/>
      <c r="K174" s="85"/>
      <c r="L174" s="85"/>
    </row>
    <row r="175" spans="1:12" ht="21.9" customHeight="1" x14ac:dyDescent="0.25"/>
    <row r="176" spans="1:12" s="8" customFormat="1" ht="17.399999999999999" x14ac:dyDescent="0.25"/>
    <row r="177" spans="1:12" ht="84" customHeight="1" x14ac:dyDescent="0.25">
      <c r="A177" s="96" t="s">
        <v>77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1:12" s="8" customFormat="1" ht="17.399999999999999" x14ac:dyDescent="0.25"/>
    <row r="179" spans="1:12" s="8" customFormat="1" ht="17.399999999999999" x14ac:dyDescent="0.25"/>
    <row r="180" spans="1:12" s="8" customFormat="1" ht="17.399999999999999" x14ac:dyDescent="0.25"/>
    <row r="181" spans="1:12" s="8" customFormat="1" ht="17.399999999999999" x14ac:dyDescent="0.25"/>
    <row r="182" spans="1:12" s="8" customFormat="1" ht="17.399999999999999" x14ac:dyDescent="0.25"/>
    <row r="183" spans="1:12" s="8" customFormat="1" ht="17.399999999999999" x14ac:dyDescent="0.25"/>
    <row r="184" spans="1:12" s="8" customFormat="1" ht="17.399999999999999" x14ac:dyDescent="0.25"/>
    <row r="185" spans="1:12" s="8" customFormat="1" ht="17.399999999999999" x14ac:dyDescent="0.25"/>
    <row r="186" spans="1:12" s="8" customFormat="1" ht="17.399999999999999" x14ac:dyDescent="0.25"/>
    <row r="187" spans="1:12" s="8" customFormat="1" ht="17.399999999999999" x14ac:dyDescent="0.25"/>
    <row r="188" spans="1:12" s="8" customFormat="1" ht="17.399999999999999" x14ac:dyDescent="0.25"/>
    <row r="189" spans="1:12" s="8" customFormat="1" ht="17.399999999999999" x14ac:dyDescent="0.25"/>
    <row r="190" spans="1:12" s="8" customFormat="1" ht="17.399999999999999" x14ac:dyDescent="0.25"/>
    <row r="191" spans="1:12" s="8" customFormat="1" ht="17.399999999999999" x14ac:dyDescent="0.25"/>
    <row r="192" spans="1:12" s="8" customFormat="1" ht="17.399999999999999" x14ac:dyDescent="0.25"/>
    <row r="193" s="8" customFormat="1" ht="17.399999999999999" x14ac:dyDescent="0.25"/>
    <row r="194" s="8" customFormat="1" ht="17.399999999999999" x14ac:dyDescent="0.25"/>
    <row r="195" s="8" customFormat="1" ht="17.399999999999999" x14ac:dyDescent="0.25"/>
    <row r="196" s="8" customFormat="1" ht="17.399999999999999" x14ac:dyDescent="0.25"/>
    <row r="197" s="8" customFormat="1" ht="17.399999999999999" x14ac:dyDescent="0.25"/>
    <row r="198" s="8" customFormat="1" ht="17.399999999999999" x14ac:dyDescent="0.25"/>
    <row r="199" s="8" customFormat="1" ht="17.399999999999999" x14ac:dyDescent="0.25"/>
    <row r="200" s="8" customFormat="1" ht="17.399999999999999" x14ac:dyDescent="0.25"/>
    <row r="201" s="8" customFormat="1" ht="17.399999999999999" x14ac:dyDescent="0.25"/>
    <row r="202" s="8" customFormat="1" ht="17.399999999999999" x14ac:dyDescent="0.25"/>
    <row r="203" s="8" customFormat="1" ht="17.399999999999999" x14ac:dyDescent="0.25"/>
    <row r="204" s="8" customFormat="1" ht="17.399999999999999" x14ac:dyDescent="0.25"/>
    <row r="205" s="8" customFormat="1" ht="17.399999999999999" x14ac:dyDescent="0.25"/>
    <row r="206" s="8" customFormat="1" ht="17.399999999999999" x14ac:dyDescent="0.25"/>
    <row r="207" s="8" customFormat="1" ht="17.399999999999999" x14ac:dyDescent="0.25"/>
  </sheetData>
  <mergeCells count="188">
    <mergeCell ref="D20:F20"/>
    <mergeCell ref="I35:J35"/>
    <mergeCell ref="B29:G29"/>
    <mergeCell ref="B23:G24"/>
    <mergeCell ref="I23:J23"/>
    <mergeCell ref="A135:L135"/>
    <mergeCell ref="B69:E69"/>
    <mergeCell ref="B70:E70"/>
    <mergeCell ref="B71:E71"/>
    <mergeCell ref="B72:E72"/>
    <mergeCell ref="B73:E73"/>
    <mergeCell ref="B85:E85"/>
    <mergeCell ref="B86:E86"/>
    <mergeCell ref="B87:E87"/>
    <mergeCell ref="B88:E88"/>
    <mergeCell ref="B89:E89"/>
    <mergeCell ref="B94:E94"/>
    <mergeCell ref="B130:E130"/>
    <mergeCell ref="B53:E53"/>
    <mergeCell ref="B52:E52"/>
    <mergeCell ref="B46:E46"/>
    <mergeCell ref="B47:E47"/>
    <mergeCell ref="B48:E48"/>
    <mergeCell ref="B54:E54"/>
    <mergeCell ref="B55:E55"/>
    <mergeCell ref="B56:E56"/>
    <mergeCell ref="B68:E68"/>
    <mergeCell ref="A154:L154"/>
    <mergeCell ref="K23:L23"/>
    <mergeCell ref="B40:E42"/>
    <mergeCell ref="B35:G35"/>
    <mergeCell ref="B34:G34"/>
    <mergeCell ref="B44:E44"/>
    <mergeCell ref="B45:E45"/>
    <mergeCell ref="K24:L24"/>
    <mergeCell ref="B31:G31"/>
    <mergeCell ref="B50:E50"/>
    <mergeCell ref="A1:L1"/>
    <mergeCell ref="B33:G33"/>
    <mergeCell ref="K34:L34"/>
    <mergeCell ref="J41:J42"/>
    <mergeCell ref="K41:K42"/>
    <mergeCell ref="I33:J33"/>
    <mergeCell ref="I34:J34"/>
    <mergeCell ref="A36:L37"/>
    <mergeCell ref="K35:L35"/>
    <mergeCell ref="K25:L25"/>
    <mergeCell ref="K26:L26"/>
    <mergeCell ref="K27:L27"/>
    <mergeCell ref="K28:L28"/>
    <mergeCell ref="K30:L30"/>
    <mergeCell ref="B28:G28"/>
    <mergeCell ref="I41:I42"/>
    <mergeCell ref="A137:L144"/>
    <mergeCell ref="A17:C17"/>
    <mergeCell ref="K31:L31"/>
    <mergeCell ref="F41:F42"/>
    <mergeCell ref="K32:L32"/>
    <mergeCell ref="K33:L33"/>
    <mergeCell ref="K29:L29"/>
    <mergeCell ref="B26:G26"/>
    <mergeCell ref="B61:E61"/>
    <mergeCell ref="B62:E62"/>
    <mergeCell ref="B63:E63"/>
    <mergeCell ref="B64:E64"/>
    <mergeCell ref="B65:E65"/>
    <mergeCell ref="B67:E67"/>
    <mergeCell ref="A40:A42"/>
    <mergeCell ref="A39:G39"/>
    <mergeCell ref="B32:G32"/>
    <mergeCell ref="B121:E121"/>
    <mergeCell ref="B122:E122"/>
    <mergeCell ref="B123:E123"/>
    <mergeCell ref="B127:E127"/>
    <mergeCell ref="B104:E104"/>
    <mergeCell ref="B105:E105"/>
    <mergeCell ref="B106:E106"/>
    <mergeCell ref="A2:C2"/>
    <mergeCell ref="B43:E43"/>
    <mergeCell ref="A3:D3"/>
    <mergeCell ref="A4:D4"/>
    <mergeCell ref="A5:D5"/>
    <mergeCell ref="A6:D6"/>
    <mergeCell ref="A7:D7"/>
    <mergeCell ref="A8:D8"/>
    <mergeCell ref="A9:D9"/>
    <mergeCell ref="E3:L3"/>
    <mergeCell ref="E4:L4"/>
    <mergeCell ref="E5:L5"/>
    <mergeCell ref="E6:L6"/>
    <mergeCell ref="E7:L7"/>
    <mergeCell ref="E8:L8"/>
    <mergeCell ref="E9:L9"/>
    <mergeCell ref="A23:A24"/>
    <mergeCell ref="B27:G27"/>
    <mergeCell ref="B30:G30"/>
    <mergeCell ref="F40:I40"/>
    <mergeCell ref="B25:G25"/>
    <mergeCell ref="G41:G42"/>
    <mergeCell ref="D19:F19"/>
    <mergeCell ref="D17:F17"/>
    <mergeCell ref="A177:L177"/>
    <mergeCell ref="F11:G11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A146:L152"/>
    <mergeCell ref="B93:E93"/>
    <mergeCell ref="B131:E131"/>
    <mergeCell ref="B129:E129"/>
    <mergeCell ref="B133:E133"/>
    <mergeCell ref="B134:E134"/>
    <mergeCell ref="A22:G22"/>
    <mergeCell ref="A18:C18"/>
    <mergeCell ref="A19:C19"/>
    <mergeCell ref="D18:F18"/>
    <mergeCell ref="B51:E51"/>
    <mergeCell ref="J40:L40"/>
    <mergeCell ref="L41:L42"/>
    <mergeCell ref="A172:C172"/>
    <mergeCell ref="A173:C173"/>
    <mergeCell ref="A174:C174"/>
    <mergeCell ref="D171:L171"/>
    <mergeCell ref="D172:L172"/>
    <mergeCell ref="D173:L173"/>
    <mergeCell ref="D174:L174"/>
    <mergeCell ref="B158:K158"/>
    <mergeCell ref="B159:K159"/>
    <mergeCell ref="B160:K160"/>
    <mergeCell ref="B161:K161"/>
    <mergeCell ref="B162:K162"/>
    <mergeCell ref="B163:K163"/>
    <mergeCell ref="B164:K164"/>
    <mergeCell ref="A171:C171"/>
    <mergeCell ref="A166:L169"/>
    <mergeCell ref="B112:E112"/>
    <mergeCell ref="B113:E113"/>
    <mergeCell ref="B115:E115"/>
    <mergeCell ref="B116:E116"/>
    <mergeCell ref="B49:E49"/>
    <mergeCell ref="B57:E57"/>
    <mergeCell ref="B58:E58"/>
    <mergeCell ref="B60:E60"/>
    <mergeCell ref="B77:E77"/>
    <mergeCell ref="B78:E78"/>
    <mergeCell ref="B79:E79"/>
    <mergeCell ref="B80:E80"/>
    <mergeCell ref="B81:E81"/>
    <mergeCell ref="B66:E66"/>
    <mergeCell ref="B74:E74"/>
    <mergeCell ref="B75:E75"/>
    <mergeCell ref="B76:E76"/>
    <mergeCell ref="B82:E82"/>
    <mergeCell ref="B90:E90"/>
    <mergeCell ref="B91:E91"/>
    <mergeCell ref="B92:E92"/>
    <mergeCell ref="B83:E83"/>
    <mergeCell ref="B84:E84"/>
    <mergeCell ref="B124:E124"/>
    <mergeCell ref="B125:E125"/>
    <mergeCell ref="B126:E126"/>
    <mergeCell ref="B114:E114"/>
    <mergeCell ref="B128:E128"/>
    <mergeCell ref="B59:E59"/>
    <mergeCell ref="B117:E117"/>
    <mergeCell ref="B118:E118"/>
    <mergeCell ref="B119:E119"/>
    <mergeCell ref="B120:E120"/>
    <mergeCell ref="B95:E95"/>
    <mergeCell ref="B96:E96"/>
    <mergeCell ref="B98:E98"/>
    <mergeCell ref="B99:E99"/>
    <mergeCell ref="B100:E100"/>
    <mergeCell ref="B101:E101"/>
    <mergeCell ref="B102:E102"/>
    <mergeCell ref="B103:E103"/>
    <mergeCell ref="B97:E97"/>
    <mergeCell ref="B107:E107"/>
    <mergeCell ref="B108:E108"/>
    <mergeCell ref="B109:E109"/>
    <mergeCell ref="B110:E110"/>
    <mergeCell ref="B111:E111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98425196850393704" bottom="0.78740157480314965" header="0" footer="0"/>
  <pageSetup paperSize="9" scale="58" fitToHeight="5" orientation="portrait" r:id="rId1"/>
  <headerFooter alignWithMargins="0">
    <oddFooter>Side &amp;P af &amp;N</oddFooter>
  </headerFooter>
  <rowBreaks count="1" manualBreakCount="1">
    <brk id="5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projekter under UUL-puljen</dc:title>
  <dc:creator>Børne- og Undervisningsministeriet</dc:creator>
  <cp:lastModifiedBy>Undervisningsministeriet</cp:lastModifiedBy>
  <cp:lastPrinted>2021-06-09T13:24:34Z</cp:lastPrinted>
  <dcterms:created xsi:type="dcterms:W3CDTF">2012-09-20T20:13:57Z</dcterms:created>
  <dcterms:modified xsi:type="dcterms:W3CDTF">2021-07-02T09:38:58Z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