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uvm-dk.global.network\dokument\CIA\Puljesekretariatet\1. Puljemidler\2019\31. DAG_Ukt. 04.10._Flere pædagoger\3. Puljeudmelding\"/>
    </mc:Choice>
  </mc:AlternateContent>
  <bookViews>
    <workbookView xWindow="360" yWindow="132" windowWidth="11412" windowHeight="8340" tabRatio="747"/>
  </bookViews>
  <sheets>
    <sheet name="Samlet regnskab" sheetId="23" r:id="rId1"/>
    <sheet name="Institution (1)" sheetId="1" r:id="rId2"/>
    <sheet name="Institution (2)" sheetId="24" r:id="rId3"/>
    <sheet name="Institution (3)" sheetId="25" r:id="rId4"/>
    <sheet name="Institution (4)" sheetId="26" r:id="rId5"/>
    <sheet name="Institution (5)" sheetId="27" r:id="rId6"/>
    <sheet name="Institution (6)" sheetId="28" r:id="rId7"/>
    <sheet name="Institution (7)" sheetId="29" r:id="rId8"/>
    <sheet name="Institution (8)" sheetId="30" r:id="rId9"/>
    <sheet name="Institution (9)" sheetId="31" r:id="rId10"/>
    <sheet name="Institution (10)" sheetId="32" r:id="rId11"/>
    <sheet name="Institution (11)" sheetId="33" r:id="rId12"/>
    <sheet name="Institution (12)" sheetId="34" r:id="rId13"/>
    <sheet name="Institution (13)" sheetId="35" r:id="rId14"/>
    <sheet name="Institution (14)" sheetId="36" r:id="rId15"/>
    <sheet name="Institution (15)" sheetId="37" r:id="rId16"/>
    <sheet name="Institution (16)" sheetId="38" r:id="rId17"/>
    <sheet name="Institution (17)" sheetId="39" r:id="rId18"/>
    <sheet name="Institution (18)" sheetId="40" r:id="rId19"/>
    <sheet name="Institution (19)" sheetId="41" r:id="rId20"/>
    <sheet name="Institution (20)" sheetId="20" r:id="rId21"/>
  </sheets>
  <definedNames>
    <definedName name="Institutionstype" localSheetId="10">'Institution (10)'!$U$1:$U$6</definedName>
    <definedName name="Institutionstype" localSheetId="11">'Institution (11)'!$U$1:$U$6</definedName>
    <definedName name="Institutionstype" localSheetId="12">'Institution (12)'!$U$1:$U$6</definedName>
    <definedName name="Institutionstype" localSheetId="13">'Institution (13)'!$U$1:$U$6</definedName>
    <definedName name="Institutionstype" localSheetId="14">'Institution (14)'!$U$1:$U$6</definedName>
    <definedName name="Institutionstype" localSheetId="15">'Institution (15)'!$U$1:$U$6</definedName>
    <definedName name="Institutionstype" localSheetId="16">'Institution (16)'!$U$1:$U$6</definedName>
    <definedName name="Institutionstype" localSheetId="17">'Institution (17)'!$U$1:$U$6</definedName>
    <definedName name="Institutionstype" localSheetId="18">'Institution (18)'!$U$1:$U$6</definedName>
    <definedName name="Institutionstype" localSheetId="19">'Institution (19)'!$U$1:$U$6</definedName>
    <definedName name="Institutionstype" localSheetId="2">'Institution (2)'!$U$1:$U$6</definedName>
    <definedName name="Institutionstype" localSheetId="20">'Institution (20)'!$U$1:$U$6</definedName>
    <definedName name="Institutionstype" localSheetId="3">'Institution (3)'!$U$1:$U$6</definedName>
    <definedName name="Institutionstype" localSheetId="4">'Institution (4)'!$U$1:$U$6</definedName>
    <definedName name="Institutionstype" localSheetId="5">'Institution (5)'!$U$1:$U$6</definedName>
    <definedName name="Institutionstype" localSheetId="6">'Institution (6)'!$U$1:$U$6</definedName>
    <definedName name="Institutionstype" localSheetId="7">'Institution (7)'!$U$1:$U$6</definedName>
    <definedName name="Institutionstype" localSheetId="8">'Institution (8)'!$U$1:$U$6</definedName>
    <definedName name="Institutionstype" localSheetId="9">'Institution (9)'!$U$1:$U$6</definedName>
    <definedName name="Institutionstype" localSheetId="0">'Samlet regnskab'!#REF!</definedName>
    <definedName name="Institutionstype">'Institution (1)'!$U$1:$U$6</definedName>
    <definedName name="_xlnm.Print_Area" localSheetId="0">'Samlet regnskab'!$B$1:$H$113</definedName>
  </definedNames>
  <calcPr calcId="162913"/>
</workbook>
</file>

<file path=xl/calcChain.xml><?xml version="1.0" encoding="utf-8"?>
<calcChain xmlns="http://schemas.openxmlformats.org/spreadsheetml/2006/main">
  <c r="H78" i="23" l="1"/>
  <c r="G78" i="23"/>
  <c r="F78" i="23"/>
  <c r="F53" i="23" l="1"/>
  <c r="E53" i="23"/>
  <c r="D53" i="23"/>
  <c r="C53" i="23"/>
  <c r="M46" i="41"/>
  <c r="M43" i="41"/>
  <c r="M42" i="41"/>
  <c r="M41" i="41"/>
  <c r="M40" i="41"/>
  <c r="M39" i="41"/>
  <c r="M38" i="41"/>
  <c r="M37" i="41"/>
  <c r="L37" i="41"/>
  <c r="I37" i="41"/>
  <c r="F37" i="41"/>
  <c r="M36" i="41"/>
  <c r="L36" i="41"/>
  <c r="I36" i="41"/>
  <c r="F36" i="41"/>
  <c r="M35" i="41"/>
  <c r="L35" i="41"/>
  <c r="I35" i="41"/>
  <c r="F35" i="41"/>
  <c r="M34" i="41"/>
  <c r="L34" i="41"/>
  <c r="I34" i="41"/>
  <c r="F34" i="41"/>
  <c r="M33" i="41"/>
  <c r="L33" i="41"/>
  <c r="I33" i="41"/>
  <c r="F33" i="41"/>
  <c r="M32" i="41"/>
  <c r="L32" i="41"/>
  <c r="I32" i="41"/>
  <c r="F32" i="41"/>
  <c r="L31" i="41"/>
  <c r="M31" i="41" s="1"/>
  <c r="I31" i="41"/>
  <c r="F31" i="41"/>
  <c r="L30" i="41"/>
  <c r="I30" i="41"/>
  <c r="F30" i="41"/>
  <c r="L29" i="41"/>
  <c r="M29" i="41" s="1"/>
  <c r="I29" i="41"/>
  <c r="F29" i="41"/>
  <c r="L28" i="41"/>
  <c r="L44" i="41" s="1"/>
  <c r="H53" i="23" s="1"/>
  <c r="I28" i="41"/>
  <c r="I44" i="41" s="1"/>
  <c r="G53" i="23" s="1"/>
  <c r="F28" i="41"/>
  <c r="F44" i="41" s="1"/>
  <c r="M26" i="41"/>
  <c r="C11" i="41"/>
  <c r="L10" i="41"/>
  <c r="K10" i="41"/>
  <c r="J10" i="41"/>
  <c r="C10" i="41"/>
  <c r="L9" i="41"/>
  <c r="K9" i="41"/>
  <c r="J9" i="41"/>
  <c r="C9" i="41"/>
  <c r="L8" i="41"/>
  <c r="L11" i="41" s="1"/>
  <c r="K8" i="41"/>
  <c r="K11" i="41" s="1"/>
  <c r="J8" i="41"/>
  <c r="J11" i="41" s="1"/>
  <c r="C8" i="41"/>
  <c r="C7" i="41"/>
  <c r="E52" i="23"/>
  <c r="D52" i="23"/>
  <c r="C52" i="23"/>
  <c r="M46" i="40"/>
  <c r="M43" i="40"/>
  <c r="M42" i="40"/>
  <c r="M41" i="40"/>
  <c r="M40" i="40"/>
  <c r="M39" i="40"/>
  <c r="M38" i="40"/>
  <c r="M37" i="40"/>
  <c r="L37" i="40"/>
  <c r="I37" i="40"/>
  <c r="F37" i="40"/>
  <c r="M36" i="40"/>
  <c r="L36" i="40"/>
  <c r="I36" i="40"/>
  <c r="F36" i="40"/>
  <c r="M35" i="40"/>
  <c r="L35" i="40"/>
  <c r="I35" i="40"/>
  <c r="F35" i="40"/>
  <c r="M34" i="40"/>
  <c r="L34" i="40"/>
  <c r="I34" i="40"/>
  <c r="F34" i="40"/>
  <c r="M33" i="40"/>
  <c r="L33" i="40"/>
  <c r="I33" i="40"/>
  <c r="F33" i="40"/>
  <c r="M32" i="40"/>
  <c r="L32" i="40"/>
  <c r="I32" i="40"/>
  <c r="F32" i="40"/>
  <c r="M31" i="40"/>
  <c r="L31" i="40"/>
  <c r="I31" i="40"/>
  <c r="F31" i="40"/>
  <c r="M30" i="40"/>
  <c r="L30" i="40"/>
  <c r="I30" i="40"/>
  <c r="F30" i="40"/>
  <c r="M29" i="40"/>
  <c r="L29" i="40"/>
  <c r="I29" i="40"/>
  <c r="F29" i="40"/>
  <c r="L28" i="40"/>
  <c r="L44" i="40" s="1"/>
  <c r="H52" i="23" s="1"/>
  <c r="I28" i="40"/>
  <c r="I44" i="40" s="1"/>
  <c r="G52" i="23" s="1"/>
  <c r="F28" i="40"/>
  <c r="F44" i="40" s="1"/>
  <c r="F52" i="23" s="1"/>
  <c r="M26" i="40"/>
  <c r="C11" i="40"/>
  <c r="L10" i="40"/>
  <c r="K10" i="40"/>
  <c r="J10" i="40"/>
  <c r="C10" i="40"/>
  <c r="L9" i="40"/>
  <c r="K9" i="40"/>
  <c r="J9" i="40"/>
  <c r="C9" i="40"/>
  <c r="L8" i="40"/>
  <c r="L11" i="40" s="1"/>
  <c r="K8" i="40"/>
  <c r="J8" i="40"/>
  <c r="J11" i="40" s="1"/>
  <c r="C8" i="40"/>
  <c r="C7" i="40"/>
  <c r="G51" i="23"/>
  <c r="E51" i="23"/>
  <c r="D51" i="23"/>
  <c r="C51" i="23"/>
  <c r="M46" i="39"/>
  <c r="I44" i="39"/>
  <c r="M43" i="39"/>
  <c r="M42" i="39"/>
  <c r="M41" i="39"/>
  <c r="M40" i="39"/>
  <c r="M39" i="39"/>
  <c r="M38" i="39"/>
  <c r="M37" i="39"/>
  <c r="L37" i="39"/>
  <c r="I37" i="39"/>
  <c r="F37" i="39"/>
  <c r="M36" i="39"/>
  <c r="L36" i="39"/>
  <c r="I36" i="39"/>
  <c r="F36" i="39"/>
  <c r="M35" i="39"/>
  <c r="L35" i="39"/>
  <c r="I35" i="39"/>
  <c r="F35" i="39"/>
  <c r="M34" i="39"/>
  <c r="L34" i="39"/>
  <c r="I34" i="39"/>
  <c r="F34" i="39"/>
  <c r="M33" i="39"/>
  <c r="L33" i="39"/>
  <c r="I33" i="39"/>
  <c r="F33" i="39"/>
  <c r="M32" i="39"/>
  <c r="L32" i="39"/>
  <c r="I32" i="39"/>
  <c r="F32" i="39"/>
  <c r="M31" i="39"/>
  <c r="L31" i="39"/>
  <c r="I31" i="39"/>
  <c r="F31" i="39"/>
  <c r="L30" i="39"/>
  <c r="I30" i="39"/>
  <c r="M30" i="39" s="1"/>
  <c r="F30" i="39"/>
  <c r="L29" i="39"/>
  <c r="I29" i="39"/>
  <c r="M29" i="39" s="1"/>
  <c r="F29" i="39"/>
  <c r="L28" i="39"/>
  <c r="L44" i="39" s="1"/>
  <c r="H51" i="23" s="1"/>
  <c r="I28" i="39"/>
  <c r="M28" i="39" s="1"/>
  <c r="F28" i="39"/>
  <c r="F44" i="39" s="1"/>
  <c r="F51" i="23" s="1"/>
  <c r="M26" i="39"/>
  <c r="C11" i="39"/>
  <c r="L10" i="39"/>
  <c r="K10" i="39"/>
  <c r="J10" i="39"/>
  <c r="C10" i="39"/>
  <c r="L9" i="39"/>
  <c r="K9" i="39"/>
  <c r="J9" i="39"/>
  <c r="C9" i="39"/>
  <c r="L8" i="39"/>
  <c r="K8" i="39"/>
  <c r="J8" i="39"/>
  <c r="J11" i="39" s="1"/>
  <c r="C8" i="39"/>
  <c r="C7" i="39"/>
  <c r="F50" i="23"/>
  <c r="E50" i="23"/>
  <c r="D50" i="23"/>
  <c r="C50" i="23"/>
  <c r="M46" i="38"/>
  <c r="I44" i="38"/>
  <c r="G50" i="23" s="1"/>
  <c r="M43" i="38"/>
  <c r="M42" i="38"/>
  <c r="M41" i="38"/>
  <c r="M40" i="38"/>
  <c r="M39" i="38"/>
  <c r="M38" i="38"/>
  <c r="M37" i="38"/>
  <c r="L37" i="38"/>
  <c r="I37" i="38"/>
  <c r="F37" i="38"/>
  <c r="M36" i="38"/>
  <c r="L36" i="38"/>
  <c r="I36" i="38"/>
  <c r="F36" i="38"/>
  <c r="M35" i="38"/>
  <c r="L35" i="38"/>
  <c r="I35" i="38"/>
  <c r="F35" i="38"/>
  <c r="M34" i="38"/>
  <c r="L34" i="38"/>
  <c r="I34" i="38"/>
  <c r="F34" i="38"/>
  <c r="M33" i="38"/>
  <c r="L33" i="38"/>
  <c r="I33" i="38"/>
  <c r="F33" i="38"/>
  <c r="L32" i="38"/>
  <c r="M32" i="38" s="1"/>
  <c r="I32" i="38"/>
  <c r="F32" i="38"/>
  <c r="L31" i="38"/>
  <c r="M31" i="38" s="1"/>
  <c r="I31" i="38"/>
  <c r="F31" i="38"/>
  <c r="L30" i="38"/>
  <c r="M30" i="38" s="1"/>
  <c r="I30" i="38"/>
  <c r="F30" i="38"/>
  <c r="L29" i="38"/>
  <c r="M29" i="38" s="1"/>
  <c r="I29" i="38"/>
  <c r="F29" i="38"/>
  <c r="L28" i="38"/>
  <c r="L44" i="38" s="1"/>
  <c r="H50" i="23" s="1"/>
  <c r="I28" i="38"/>
  <c r="F28" i="38"/>
  <c r="F44" i="38" s="1"/>
  <c r="M26" i="38"/>
  <c r="C11" i="38"/>
  <c r="L10" i="38"/>
  <c r="K10" i="38"/>
  <c r="J10" i="38"/>
  <c r="C10" i="38"/>
  <c r="L9" i="38"/>
  <c r="K9" i="38"/>
  <c r="J9" i="38"/>
  <c r="C9" i="38"/>
  <c r="L8" i="38"/>
  <c r="L11" i="38" s="1"/>
  <c r="K8" i="38"/>
  <c r="J8" i="38"/>
  <c r="J11" i="38" s="1"/>
  <c r="C8" i="38"/>
  <c r="C7" i="38"/>
  <c r="F49" i="23"/>
  <c r="E49" i="23"/>
  <c r="D49" i="23"/>
  <c r="C49" i="23"/>
  <c r="M46" i="37"/>
  <c r="L44" i="37"/>
  <c r="H49" i="23" s="1"/>
  <c r="M43" i="37"/>
  <c r="M42" i="37"/>
  <c r="M41" i="37"/>
  <c r="M40" i="37"/>
  <c r="M39" i="37"/>
  <c r="M38" i="37"/>
  <c r="M37" i="37"/>
  <c r="L37" i="37"/>
  <c r="I37" i="37"/>
  <c r="F37" i="37"/>
  <c r="M36" i="37"/>
  <c r="L36" i="37"/>
  <c r="I36" i="37"/>
  <c r="F36" i="37"/>
  <c r="M35" i="37"/>
  <c r="L35" i="37"/>
  <c r="I35" i="37"/>
  <c r="F35" i="37"/>
  <c r="M34" i="37"/>
  <c r="L34" i="37"/>
  <c r="I34" i="37"/>
  <c r="F34" i="37"/>
  <c r="M33" i="37"/>
  <c r="L33" i="37"/>
  <c r="I33" i="37"/>
  <c r="F33" i="37"/>
  <c r="L32" i="37"/>
  <c r="I32" i="37"/>
  <c r="M32" i="37" s="1"/>
  <c r="F32" i="37"/>
  <c r="L31" i="37"/>
  <c r="I31" i="37"/>
  <c r="M31" i="37" s="1"/>
  <c r="F31" i="37"/>
  <c r="L30" i="37"/>
  <c r="I30" i="37"/>
  <c r="M30" i="37" s="1"/>
  <c r="F30" i="37"/>
  <c r="L29" i="37"/>
  <c r="I29" i="37"/>
  <c r="F29" i="37"/>
  <c r="L28" i="37"/>
  <c r="I28" i="37"/>
  <c r="I44" i="37" s="1"/>
  <c r="G49" i="23" s="1"/>
  <c r="F28" i="37"/>
  <c r="F44" i="37" s="1"/>
  <c r="M26" i="37"/>
  <c r="C11" i="37"/>
  <c r="L10" i="37"/>
  <c r="K10" i="37"/>
  <c r="J10" i="37"/>
  <c r="C10" i="37"/>
  <c r="L9" i="37"/>
  <c r="K9" i="37"/>
  <c r="J9" i="37"/>
  <c r="C9" i="37"/>
  <c r="L8" i="37"/>
  <c r="L11" i="37" s="1"/>
  <c r="K8" i="37"/>
  <c r="J8" i="37"/>
  <c r="C8" i="37"/>
  <c r="C7" i="37"/>
  <c r="G48" i="23"/>
  <c r="F48" i="23"/>
  <c r="E48" i="23"/>
  <c r="D48" i="23"/>
  <c r="C48" i="23"/>
  <c r="M46" i="36"/>
  <c r="I44" i="36"/>
  <c r="M43" i="36"/>
  <c r="M42" i="36"/>
  <c r="M41" i="36"/>
  <c r="M40" i="36"/>
  <c r="M39" i="36"/>
  <c r="M38" i="36"/>
  <c r="M37" i="36"/>
  <c r="L37" i="36"/>
  <c r="I37" i="36"/>
  <c r="F37" i="36"/>
  <c r="M36" i="36"/>
  <c r="L36" i="36"/>
  <c r="I36" i="36"/>
  <c r="F36" i="36"/>
  <c r="M35" i="36"/>
  <c r="L35" i="36"/>
  <c r="I35" i="36"/>
  <c r="F35" i="36"/>
  <c r="M34" i="36"/>
  <c r="L34" i="36"/>
  <c r="I34" i="36"/>
  <c r="F34" i="36"/>
  <c r="L33" i="36"/>
  <c r="M33" i="36" s="1"/>
  <c r="I33" i="36"/>
  <c r="F33" i="36"/>
  <c r="L32" i="36"/>
  <c r="M32" i="36" s="1"/>
  <c r="I32" i="36"/>
  <c r="F32" i="36"/>
  <c r="L31" i="36"/>
  <c r="I31" i="36"/>
  <c r="M31" i="36" s="1"/>
  <c r="F31" i="36"/>
  <c r="L30" i="36"/>
  <c r="I30" i="36"/>
  <c r="F30" i="36"/>
  <c r="L29" i="36"/>
  <c r="I29" i="36"/>
  <c r="M29" i="36" s="1"/>
  <c r="F29" i="36"/>
  <c r="L28" i="36"/>
  <c r="I28" i="36"/>
  <c r="F28" i="36"/>
  <c r="F44" i="36" s="1"/>
  <c r="M26" i="36"/>
  <c r="C11" i="36"/>
  <c r="L10" i="36"/>
  <c r="K10" i="36"/>
  <c r="J10" i="36"/>
  <c r="C10" i="36"/>
  <c r="L9" i="36"/>
  <c r="K9" i="36"/>
  <c r="J9" i="36"/>
  <c r="C9" i="36"/>
  <c r="L8" i="36"/>
  <c r="L11" i="36" s="1"/>
  <c r="K8" i="36"/>
  <c r="K11" i="36" s="1"/>
  <c r="J8" i="36"/>
  <c r="J11" i="36" s="1"/>
  <c r="C8" i="36"/>
  <c r="C7" i="36"/>
  <c r="F47" i="23"/>
  <c r="E47" i="23"/>
  <c r="D47" i="23"/>
  <c r="C47" i="23"/>
  <c r="M46" i="35"/>
  <c r="M43" i="35"/>
  <c r="M42" i="35"/>
  <c r="M41" i="35"/>
  <c r="M40" i="35"/>
  <c r="M39" i="35"/>
  <c r="M38" i="35"/>
  <c r="M37" i="35"/>
  <c r="L37" i="35"/>
  <c r="I37" i="35"/>
  <c r="F37" i="35"/>
  <c r="M36" i="35"/>
  <c r="L36" i="35"/>
  <c r="I36" i="35"/>
  <c r="F36" i="35"/>
  <c r="M35" i="35"/>
  <c r="L35" i="35"/>
  <c r="I35" i="35"/>
  <c r="F35" i="35"/>
  <c r="M34" i="35"/>
  <c r="L34" i="35"/>
  <c r="I34" i="35"/>
  <c r="F34" i="35"/>
  <c r="M33" i="35"/>
  <c r="L33" i="35"/>
  <c r="I33" i="35"/>
  <c r="F33" i="35"/>
  <c r="M32" i="35"/>
  <c r="L32" i="35"/>
  <c r="I32" i="35"/>
  <c r="F32" i="35"/>
  <c r="L31" i="35"/>
  <c r="I31" i="35"/>
  <c r="M31" i="35" s="1"/>
  <c r="F31" i="35"/>
  <c r="L30" i="35"/>
  <c r="I30" i="35"/>
  <c r="F30" i="35"/>
  <c r="L29" i="35"/>
  <c r="I29" i="35"/>
  <c r="F29" i="35"/>
  <c r="L28" i="35"/>
  <c r="I28" i="35"/>
  <c r="I44" i="35" s="1"/>
  <c r="G47" i="23" s="1"/>
  <c r="F28" i="35"/>
  <c r="M26" i="35"/>
  <c r="C11" i="35"/>
  <c r="L10" i="35"/>
  <c r="K10" i="35"/>
  <c r="J10" i="35"/>
  <c r="C10" i="35"/>
  <c r="L9" i="35"/>
  <c r="K9" i="35"/>
  <c r="J9" i="35"/>
  <c r="C9" i="35"/>
  <c r="L8" i="35"/>
  <c r="K8" i="35"/>
  <c r="J8" i="35"/>
  <c r="C8" i="35"/>
  <c r="C7" i="35"/>
  <c r="E46" i="23"/>
  <c r="D46" i="23"/>
  <c r="C46" i="23"/>
  <c r="M46" i="34"/>
  <c r="M43" i="34"/>
  <c r="M42" i="34"/>
  <c r="M41" i="34"/>
  <c r="M40" i="34"/>
  <c r="M39" i="34"/>
  <c r="M38" i="34"/>
  <c r="M37" i="34"/>
  <c r="L37" i="34"/>
  <c r="I37" i="34"/>
  <c r="F37" i="34"/>
  <c r="M36" i="34"/>
  <c r="L36" i="34"/>
  <c r="I36" i="34"/>
  <c r="F36" i="34"/>
  <c r="M35" i="34"/>
  <c r="L35" i="34"/>
  <c r="I35" i="34"/>
  <c r="F35" i="34"/>
  <c r="M34" i="34"/>
  <c r="L34" i="34"/>
  <c r="I34" i="34"/>
  <c r="F34" i="34"/>
  <c r="L33" i="34"/>
  <c r="I33" i="34"/>
  <c r="F33" i="34"/>
  <c r="L32" i="34"/>
  <c r="I32" i="34"/>
  <c r="F32" i="34"/>
  <c r="M32" i="34" s="1"/>
  <c r="L31" i="34"/>
  <c r="I31" i="34"/>
  <c r="F31" i="34"/>
  <c r="L30" i="34"/>
  <c r="I30" i="34"/>
  <c r="F30" i="34"/>
  <c r="M30" i="34" s="1"/>
  <c r="L29" i="34"/>
  <c r="I29" i="34"/>
  <c r="I44" i="34" s="1"/>
  <c r="G46" i="23" s="1"/>
  <c r="F29" i="34"/>
  <c r="L28" i="34"/>
  <c r="L44" i="34" s="1"/>
  <c r="H46" i="23" s="1"/>
  <c r="I28" i="34"/>
  <c r="F28" i="34"/>
  <c r="M26" i="34"/>
  <c r="C11" i="34"/>
  <c r="L10" i="34"/>
  <c r="K10" i="34"/>
  <c r="J10" i="34"/>
  <c r="C10" i="34"/>
  <c r="L9" i="34"/>
  <c r="K9" i="34"/>
  <c r="J9" i="34"/>
  <c r="C9" i="34"/>
  <c r="L8" i="34"/>
  <c r="L11" i="34" s="1"/>
  <c r="K8" i="34"/>
  <c r="K11" i="34" s="1"/>
  <c r="J8" i="34"/>
  <c r="J11" i="34" s="1"/>
  <c r="C8" i="34"/>
  <c r="C7" i="34"/>
  <c r="E45" i="23"/>
  <c r="D45" i="23"/>
  <c r="C45" i="23"/>
  <c r="M46" i="33"/>
  <c r="M43" i="33"/>
  <c r="M42" i="33"/>
  <c r="M41" i="33"/>
  <c r="M40" i="33"/>
  <c r="M39" i="33"/>
  <c r="M38" i="33"/>
  <c r="M37" i="33"/>
  <c r="L37" i="33"/>
  <c r="I37" i="33"/>
  <c r="F37" i="33"/>
  <c r="M36" i="33"/>
  <c r="L36" i="33"/>
  <c r="I36" i="33"/>
  <c r="F36" i="33"/>
  <c r="M35" i="33"/>
  <c r="L35" i="33"/>
  <c r="I35" i="33"/>
  <c r="F35" i="33"/>
  <c r="M34" i="33"/>
  <c r="L34" i="33"/>
  <c r="I34" i="33"/>
  <c r="F34" i="33"/>
  <c r="M33" i="33"/>
  <c r="L33" i="33"/>
  <c r="I33" i="33"/>
  <c r="F33" i="33"/>
  <c r="M32" i="33"/>
  <c r="L32" i="33"/>
  <c r="I32" i="33"/>
  <c r="F32" i="33"/>
  <c r="L31" i="33"/>
  <c r="I31" i="33"/>
  <c r="F31" i="33"/>
  <c r="M31" i="33" s="1"/>
  <c r="L30" i="33"/>
  <c r="I30" i="33"/>
  <c r="F30" i="33"/>
  <c r="L29" i="33"/>
  <c r="I29" i="33"/>
  <c r="F29" i="33"/>
  <c r="M29" i="33" s="1"/>
  <c r="L28" i="33"/>
  <c r="L44" i="33" s="1"/>
  <c r="H45" i="23" s="1"/>
  <c r="I28" i="33"/>
  <c r="F28" i="33"/>
  <c r="M26" i="33"/>
  <c r="C11" i="33"/>
  <c r="L10" i="33"/>
  <c r="K10" i="33"/>
  <c r="J10" i="33"/>
  <c r="C10" i="33"/>
  <c r="L9" i="33"/>
  <c r="K9" i="33"/>
  <c r="J9" i="33"/>
  <c r="C9" i="33"/>
  <c r="L8" i="33"/>
  <c r="L11" i="33" s="1"/>
  <c r="K8" i="33"/>
  <c r="J8" i="33"/>
  <c r="J11" i="33" s="1"/>
  <c r="C8" i="33"/>
  <c r="C7" i="33"/>
  <c r="G44" i="23"/>
  <c r="E44" i="23"/>
  <c r="D44" i="23"/>
  <c r="C44" i="23"/>
  <c r="M46" i="32"/>
  <c r="I44" i="32"/>
  <c r="M43" i="32"/>
  <c r="M42" i="32"/>
  <c r="M41" i="32"/>
  <c r="M40" i="32"/>
  <c r="M39" i="32"/>
  <c r="M38" i="32"/>
  <c r="M37" i="32"/>
  <c r="L37" i="32"/>
  <c r="I37" i="32"/>
  <c r="F37" i="32"/>
  <c r="M36" i="32"/>
  <c r="L36" i="32"/>
  <c r="I36" i="32"/>
  <c r="F36" i="32"/>
  <c r="M35" i="32"/>
  <c r="L35" i="32"/>
  <c r="I35" i="32"/>
  <c r="F35" i="32"/>
  <c r="M34" i="32"/>
  <c r="L34" i="32"/>
  <c r="I34" i="32"/>
  <c r="F34" i="32"/>
  <c r="M33" i="32"/>
  <c r="L33" i="32"/>
  <c r="I33" i="32"/>
  <c r="F33" i="32"/>
  <c r="M32" i="32"/>
  <c r="L32" i="32"/>
  <c r="I32" i="32"/>
  <c r="F32" i="32"/>
  <c r="M31" i="32"/>
  <c r="L31" i="32"/>
  <c r="I31" i="32"/>
  <c r="F31" i="32"/>
  <c r="L30" i="32"/>
  <c r="I30" i="32"/>
  <c r="F30" i="32"/>
  <c r="L29" i="32"/>
  <c r="I29" i="32"/>
  <c r="F29" i="32"/>
  <c r="L28" i="32"/>
  <c r="L44" i="32" s="1"/>
  <c r="H44" i="23" s="1"/>
  <c r="I28" i="32"/>
  <c r="M28" i="32" s="1"/>
  <c r="F28" i="32"/>
  <c r="F44" i="32" s="1"/>
  <c r="F44" i="23" s="1"/>
  <c r="M26" i="32"/>
  <c r="C11" i="32"/>
  <c r="L10" i="32"/>
  <c r="K10" i="32"/>
  <c r="J10" i="32"/>
  <c r="C10" i="32"/>
  <c r="L9" i="32"/>
  <c r="K9" i="32"/>
  <c r="J9" i="32"/>
  <c r="C9" i="32"/>
  <c r="L8" i="32"/>
  <c r="K8" i="32"/>
  <c r="K11" i="32" s="1"/>
  <c r="J8" i="32"/>
  <c r="J11" i="32" s="1"/>
  <c r="C8" i="32"/>
  <c r="C7" i="32"/>
  <c r="E43" i="23"/>
  <c r="D43" i="23"/>
  <c r="C43" i="23"/>
  <c r="M46" i="31"/>
  <c r="M43" i="31"/>
  <c r="M42" i="31"/>
  <c r="M41" i="31"/>
  <c r="M40" i="31"/>
  <c r="M39" i="31"/>
  <c r="M38" i="31"/>
  <c r="M37" i="31"/>
  <c r="L37" i="31"/>
  <c r="I37" i="31"/>
  <c r="F37" i="31"/>
  <c r="M36" i="31"/>
  <c r="L36" i="31"/>
  <c r="I36" i="31"/>
  <c r="F36" i="31"/>
  <c r="M35" i="31"/>
  <c r="L35" i="31"/>
  <c r="I35" i="31"/>
  <c r="F35" i="31"/>
  <c r="M34" i="31"/>
  <c r="L34" i="31"/>
  <c r="I34" i="31"/>
  <c r="F34" i="31"/>
  <c r="M33" i="31"/>
  <c r="L33" i="31"/>
  <c r="I33" i="31"/>
  <c r="F33" i="31"/>
  <c r="M32" i="31"/>
  <c r="L32" i="31"/>
  <c r="I32" i="31"/>
  <c r="F32" i="31"/>
  <c r="L31" i="31"/>
  <c r="I31" i="31"/>
  <c r="F31" i="31"/>
  <c r="L30" i="31"/>
  <c r="I30" i="31"/>
  <c r="F30" i="31"/>
  <c r="L29" i="31"/>
  <c r="I29" i="31"/>
  <c r="F29" i="31"/>
  <c r="L28" i="31"/>
  <c r="I28" i="31"/>
  <c r="I44" i="31" s="1"/>
  <c r="G43" i="23" s="1"/>
  <c r="F28" i="31"/>
  <c r="M26" i="31"/>
  <c r="C11" i="31"/>
  <c r="L10" i="31"/>
  <c r="K10" i="31"/>
  <c r="J10" i="31"/>
  <c r="C10" i="31"/>
  <c r="L9" i="31"/>
  <c r="K9" i="31"/>
  <c r="J9" i="31"/>
  <c r="C9" i="31"/>
  <c r="L8" i="31"/>
  <c r="L11" i="31" s="1"/>
  <c r="K8" i="31"/>
  <c r="K11" i="31" s="1"/>
  <c r="J8" i="31"/>
  <c r="J11" i="31" s="1"/>
  <c r="C8" i="31"/>
  <c r="C7" i="31"/>
  <c r="F42" i="23"/>
  <c r="E42" i="23"/>
  <c r="D42" i="23"/>
  <c r="C42" i="23"/>
  <c r="M46" i="30"/>
  <c r="I44" i="30"/>
  <c r="G42" i="23" s="1"/>
  <c r="M43" i="30"/>
  <c r="M42" i="30"/>
  <c r="M41" i="30"/>
  <c r="M40" i="30"/>
  <c r="M39" i="30"/>
  <c r="M38" i="30"/>
  <c r="M37" i="30"/>
  <c r="L37" i="30"/>
  <c r="I37" i="30"/>
  <c r="F37" i="30"/>
  <c r="M36" i="30"/>
  <c r="L36" i="30"/>
  <c r="I36" i="30"/>
  <c r="F36" i="30"/>
  <c r="M35" i="30"/>
  <c r="L35" i="30"/>
  <c r="I35" i="30"/>
  <c r="F35" i="30"/>
  <c r="M34" i="30"/>
  <c r="L34" i="30"/>
  <c r="I34" i="30"/>
  <c r="F34" i="30"/>
  <c r="M33" i="30"/>
  <c r="L33" i="30"/>
  <c r="I33" i="30"/>
  <c r="F33" i="30"/>
  <c r="M32" i="30"/>
  <c r="L32" i="30"/>
  <c r="I32" i="30"/>
  <c r="F32" i="30"/>
  <c r="L31" i="30"/>
  <c r="M31" i="30" s="1"/>
  <c r="I31" i="30"/>
  <c r="F31" i="30"/>
  <c r="L30" i="30"/>
  <c r="I30" i="30"/>
  <c r="F30" i="30"/>
  <c r="L29" i="30"/>
  <c r="I29" i="30"/>
  <c r="F29" i="30"/>
  <c r="L28" i="30"/>
  <c r="L44" i="30" s="1"/>
  <c r="H42" i="23" s="1"/>
  <c r="I28" i="30"/>
  <c r="F28" i="30"/>
  <c r="F44" i="30" s="1"/>
  <c r="M26" i="30"/>
  <c r="C11" i="30"/>
  <c r="L10" i="30"/>
  <c r="K10" i="30"/>
  <c r="J10" i="30"/>
  <c r="C10" i="30"/>
  <c r="L9" i="30"/>
  <c r="K9" i="30"/>
  <c r="J9" i="30"/>
  <c r="C9" i="30"/>
  <c r="L8" i="30"/>
  <c r="L11" i="30" s="1"/>
  <c r="K8" i="30"/>
  <c r="K11" i="30" s="1"/>
  <c r="J8" i="30"/>
  <c r="J11" i="30" s="1"/>
  <c r="C8" i="30"/>
  <c r="C7" i="30"/>
  <c r="E41" i="23"/>
  <c r="F41" i="23"/>
  <c r="D41" i="23"/>
  <c r="C41" i="23"/>
  <c r="M46" i="29"/>
  <c r="M43" i="29"/>
  <c r="M42" i="29"/>
  <c r="M41" i="29"/>
  <c r="M40" i="29"/>
  <c r="M39" i="29"/>
  <c r="M38" i="29"/>
  <c r="M37" i="29"/>
  <c r="L37" i="29"/>
  <c r="I37" i="29"/>
  <c r="F37" i="29"/>
  <c r="M36" i="29"/>
  <c r="L36" i="29"/>
  <c r="I36" i="29"/>
  <c r="F36" i="29"/>
  <c r="M35" i="29"/>
  <c r="L35" i="29"/>
  <c r="I35" i="29"/>
  <c r="F35" i="29"/>
  <c r="M34" i="29"/>
  <c r="L34" i="29"/>
  <c r="I34" i="29"/>
  <c r="F34" i="29"/>
  <c r="M33" i="29"/>
  <c r="L33" i="29"/>
  <c r="I33" i="29"/>
  <c r="F33" i="29"/>
  <c r="M32" i="29"/>
  <c r="L32" i="29"/>
  <c r="I32" i="29"/>
  <c r="F32" i="29"/>
  <c r="M31" i="29"/>
  <c r="L31" i="29"/>
  <c r="I31" i="29"/>
  <c r="F31" i="29"/>
  <c r="M30" i="29"/>
  <c r="L30" i="29"/>
  <c r="I30" i="29"/>
  <c r="F30" i="29"/>
  <c r="M29" i="29"/>
  <c r="L29" i="29"/>
  <c r="I29" i="29"/>
  <c r="F29" i="29"/>
  <c r="M28" i="29"/>
  <c r="L28" i="29"/>
  <c r="L44" i="29" s="1"/>
  <c r="H41" i="23" s="1"/>
  <c r="I28" i="29"/>
  <c r="I44" i="29" s="1"/>
  <c r="G41" i="23" s="1"/>
  <c r="F28" i="29"/>
  <c r="F44" i="29" s="1"/>
  <c r="M26" i="29"/>
  <c r="C11" i="29"/>
  <c r="L10" i="29"/>
  <c r="K10" i="29"/>
  <c r="J10" i="29"/>
  <c r="C10" i="29"/>
  <c r="L9" i="29"/>
  <c r="K9" i="29"/>
  <c r="J9" i="29"/>
  <c r="C9" i="29"/>
  <c r="L8" i="29"/>
  <c r="L11" i="29" s="1"/>
  <c r="K8" i="29"/>
  <c r="K11" i="29" s="1"/>
  <c r="J8" i="29"/>
  <c r="C8" i="29"/>
  <c r="C7" i="29"/>
  <c r="E40" i="23"/>
  <c r="D40" i="23"/>
  <c r="C40" i="23"/>
  <c r="M46" i="28"/>
  <c r="M43" i="28"/>
  <c r="M42" i="28"/>
  <c r="M41" i="28"/>
  <c r="M40" i="28"/>
  <c r="M39" i="28"/>
  <c r="M38" i="28"/>
  <c r="M37" i="28"/>
  <c r="L37" i="28"/>
  <c r="I37" i="28"/>
  <c r="F37" i="28"/>
  <c r="M36" i="28"/>
  <c r="L36" i="28"/>
  <c r="I36" i="28"/>
  <c r="F36" i="28"/>
  <c r="M35" i="28"/>
  <c r="L35" i="28"/>
  <c r="I35" i="28"/>
  <c r="F35" i="28"/>
  <c r="M34" i="28"/>
  <c r="L34" i="28"/>
  <c r="I34" i="28"/>
  <c r="F34" i="28"/>
  <c r="M33" i="28"/>
  <c r="L33" i="28"/>
  <c r="I33" i="28"/>
  <c r="F33" i="28"/>
  <c r="L32" i="28"/>
  <c r="M32" i="28" s="1"/>
  <c r="I32" i="28"/>
  <c r="F32" i="28"/>
  <c r="L31" i="28"/>
  <c r="I31" i="28"/>
  <c r="F31" i="28"/>
  <c r="M31" i="28" s="1"/>
  <c r="L30" i="28"/>
  <c r="I30" i="28"/>
  <c r="F30" i="28"/>
  <c r="L29" i="28"/>
  <c r="I29" i="28"/>
  <c r="F29" i="28"/>
  <c r="L28" i="28"/>
  <c r="I28" i="28"/>
  <c r="I44" i="28" s="1"/>
  <c r="G40" i="23" s="1"/>
  <c r="F28" i="28"/>
  <c r="F44" i="28" s="1"/>
  <c r="F40" i="23" s="1"/>
  <c r="M26" i="28"/>
  <c r="C11" i="28"/>
  <c r="L10" i="28"/>
  <c r="K10" i="28"/>
  <c r="J10" i="28"/>
  <c r="C10" i="28"/>
  <c r="L9" i="28"/>
  <c r="K9" i="28"/>
  <c r="J9" i="28"/>
  <c r="C9" i="28"/>
  <c r="L8" i="28"/>
  <c r="K8" i="28"/>
  <c r="J8" i="28"/>
  <c r="J11" i="28" s="1"/>
  <c r="C8" i="28"/>
  <c r="C7" i="28"/>
  <c r="E39" i="23"/>
  <c r="D39" i="23"/>
  <c r="C39" i="23"/>
  <c r="M46" i="27"/>
  <c r="M43" i="27"/>
  <c r="M42" i="27"/>
  <c r="M41" i="27"/>
  <c r="M40" i="27"/>
  <c r="M39" i="27"/>
  <c r="M38" i="27"/>
  <c r="M37" i="27"/>
  <c r="L37" i="27"/>
  <c r="I37" i="27"/>
  <c r="F37" i="27"/>
  <c r="M36" i="27"/>
  <c r="L36" i="27"/>
  <c r="I36" i="27"/>
  <c r="F36" i="27"/>
  <c r="M35" i="27"/>
  <c r="L35" i="27"/>
  <c r="I35" i="27"/>
  <c r="F35" i="27"/>
  <c r="M34" i="27"/>
  <c r="L34" i="27"/>
  <c r="I34" i="27"/>
  <c r="F34" i="27"/>
  <c r="L33" i="27"/>
  <c r="M33" i="27" s="1"/>
  <c r="I33" i="27"/>
  <c r="F33" i="27"/>
  <c r="L32" i="27"/>
  <c r="I32" i="27"/>
  <c r="F32" i="27"/>
  <c r="L31" i="27"/>
  <c r="I31" i="27"/>
  <c r="F31" i="27"/>
  <c r="M31" i="27" s="1"/>
  <c r="L30" i="27"/>
  <c r="I30" i="27"/>
  <c r="F30" i="27"/>
  <c r="L29" i="27"/>
  <c r="L44" i="27" s="1"/>
  <c r="H39" i="23" s="1"/>
  <c r="I29" i="27"/>
  <c r="F29" i="27"/>
  <c r="L28" i="27"/>
  <c r="I28" i="27"/>
  <c r="I44" i="27" s="1"/>
  <c r="G39" i="23" s="1"/>
  <c r="F28" i="27"/>
  <c r="F44" i="27" s="1"/>
  <c r="F39" i="23" s="1"/>
  <c r="M26" i="27"/>
  <c r="C11" i="27"/>
  <c r="L10" i="27"/>
  <c r="K10" i="27"/>
  <c r="J10" i="27"/>
  <c r="C10" i="27"/>
  <c r="L9" i="27"/>
  <c r="K9" i="27"/>
  <c r="J9" i="27"/>
  <c r="C9" i="27"/>
  <c r="L8" i="27"/>
  <c r="L11" i="27" s="1"/>
  <c r="K8" i="27"/>
  <c r="J8" i="27"/>
  <c r="J11" i="27" s="1"/>
  <c r="C8" i="27"/>
  <c r="C7" i="27"/>
  <c r="E38" i="23"/>
  <c r="D38" i="23"/>
  <c r="C38" i="23"/>
  <c r="M46" i="26"/>
  <c r="I44" i="26"/>
  <c r="G38" i="23" s="1"/>
  <c r="M43" i="26"/>
  <c r="M42" i="26"/>
  <c r="M41" i="26"/>
  <c r="M40" i="26"/>
  <c r="M39" i="26"/>
  <c r="M38" i="26"/>
  <c r="M37" i="26"/>
  <c r="L37" i="26"/>
  <c r="I37" i="26"/>
  <c r="F37" i="26"/>
  <c r="M36" i="26"/>
  <c r="L36" i="26"/>
  <c r="I36" i="26"/>
  <c r="F36" i="26"/>
  <c r="M35" i="26"/>
  <c r="L35" i="26"/>
  <c r="I35" i="26"/>
  <c r="F35" i="26"/>
  <c r="M34" i="26"/>
  <c r="L34" i="26"/>
  <c r="I34" i="26"/>
  <c r="F34" i="26"/>
  <c r="M33" i="26"/>
  <c r="L33" i="26"/>
  <c r="I33" i="26"/>
  <c r="F33" i="26"/>
  <c r="L32" i="26"/>
  <c r="I32" i="26"/>
  <c r="F32" i="26"/>
  <c r="L31" i="26"/>
  <c r="I31" i="26"/>
  <c r="M31" i="26" s="1"/>
  <c r="F31" i="26"/>
  <c r="L30" i="26"/>
  <c r="I30" i="26"/>
  <c r="F30" i="26"/>
  <c r="L29" i="26"/>
  <c r="I29" i="26"/>
  <c r="M29" i="26" s="1"/>
  <c r="F29" i="26"/>
  <c r="L28" i="26"/>
  <c r="L44" i="26" s="1"/>
  <c r="H38" i="23" s="1"/>
  <c r="I28" i="26"/>
  <c r="F28" i="26"/>
  <c r="F44" i="26" s="1"/>
  <c r="F38" i="23" s="1"/>
  <c r="M26" i="26"/>
  <c r="C11" i="26"/>
  <c r="L10" i="26"/>
  <c r="K10" i="26"/>
  <c r="J10" i="26"/>
  <c r="C10" i="26"/>
  <c r="L9" i="26"/>
  <c r="K9" i="26"/>
  <c r="J9" i="26"/>
  <c r="C9" i="26"/>
  <c r="L8" i="26"/>
  <c r="L11" i="26" s="1"/>
  <c r="K8" i="26"/>
  <c r="K11" i="26" s="1"/>
  <c r="J8" i="26"/>
  <c r="J11" i="26" s="1"/>
  <c r="C8" i="26"/>
  <c r="C7" i="26"/>
  <c r="E54" i="23"/>
  <c r="C54" i="23"/>
  <c r="C35" i="23"/>
  <c r="C36" i="23"/>
  <c r="C37" i="23"/>
  <c r="E35" i="23"/>
  <c r="E36" i="23"/>
  <c r="E37" i="23"/>
  <c r="D37" i="23"/>
  <c r="H36" i="23"/>
  <c r="D54" i="23"/>
  <c r="M46" i="25"/>
  <c r="M43" i="25"/>
  <c r="M42" i="25"/>
  <c r="M41" i="25"/>
  <c r="M40" i="25"/>
  <c r="M39" i="25"/>
  <c r="M38" i="25"/>
  <c r="M37" i="25"/>
  <c r="L37" i="25"/>
  <c r="I37" i="25"/>
  <c r="F37" i="25"/>
  <c r="M36" i="25"/>
  <c r="L36" i="25"/>
  <c r="I36" i="25"/>
  <c r="F36" i="25"/>
  <c r="M35" i="25"/>
  <c r="L35" i="25"/>
  <c r="I35" i="25"/>
  <c r="F35" i="25"/>
  <c r="M34" i="25"/>
  <c r="L34" i="25"/>
  <c r="I34" i="25"/>
  <c r="F34" i="25"/>
  <c r="M33" i="25"/>
  <c r="L33" i="25"/>
  <c r="I33" i="25"/>
  <c r="F33" i="25"/>
  <c r="M32" i="25"/>
  <c r="L32" i="25"/>
  <c r="I32" i="25"/>
  <c r="F32" i="25"/>
  <c r="L31" i="25"/>
  <c r="M31" i="25" s="1"/>
  <c r="I31" i="25"/>
  <c r="F31" i="25"/>
  <c r="L30" i="25"/>
  <c r="I30" i="25"/>
  <c r="F30" i="25"/>
  <c r="M30" i="25" s="1"/>
  <c r="L29" i="25"/>
  <c r="I29" i="25"/>
  <c r="F29" i="25"/>
  <c r="L28" i="25"/>
  <c r="L44" i="25" s="1"/>
  <c r="H37" i="23" s="1"/>
  <c r="I28" i="25"/>
  <c r="I44" i="25" s="1"/>
  <c r="G37" i="23" s="1"/>
  <c r="F28" i="25"/>
  <c r="F44" i="25" s="1"/>
  <c r="F37" i="23" s="1"/>
  <c r="M26" i="25"/>
  <c r="C11" i="25"/>
  <c r="L10" i="25"/>
  <c r="K10" i="25"/>
  <c r="J10" i="25"/>
  <c r="C10" i="25"/>
  <c r="L9" i="25"/>
  <c r="K9" i="25"/>
  <c r="J9" i="25"/>
  <c r="C9" i="25"/>
  <c r="L8" i="25"/>
  <c r="L11" i="25" s="1"/>
  <c r="K8" i="25"/>
  <c r="K11" i="25" s="1"/>
  <c r="J8" i="25"/>
  <c r="J11" i="25" s="1"/>
  <c r="C8" i="25"/>
  <c r="C7" i="25"/>
  <c r="D36" i="23"/>
  <c r="M46" i="24"/>
  <c r="L44" i="24"/>
  <c r="M43" i="24"/>
  <c r="M42" i="24"/>
  <c r="M41" i="24"/>
  <c r="M40" i="24"/>
  <c r="M39" i="24"/>
  <c r="M38" i="24"/>
  <c r="M37" i="24"/>
  <c r="L37" i="24"/>
  <c r="I37" i="24"/>
  <c r="F37" i="24"/>
  <c r="M36" i="24"/>
  <c r="L36" i="24"/>
  <c r="I36" i="24"/>
  <c r="F36" i="24"/>
  <c r="M35" i="24"/>
  <c r="L35" i="24"/>
  <c r="I35" i="24"/>
  <c r="F35" i="24"/>
  <c r="M34" i="24"/>
  <c r="L34" i="24"/>
  <c r="I34" i="24"/>
  <c r="F34" i="24"/>
  <c r="M33" i="24"/>
  <c r="L33" i="24"/>
  <c r="I33" i="24"/>
  <c r="F33" i="24"/>
  <c r="M32" i="24"/>
  <c r="L32" i="24"/>
  <c r="I32" i="24"/>
  <c r="F32" i="24"/>
  <c r="M31" i="24"/>
  <c r="L31" i="24"/>
  <c r="I31" i="24"/>
  <c r="F31" i="24"/>
  <c r="L30" i="24"/>
  <c r="I30" i="24"/>
  <c r="F30" i="24"/>
  <c r="M30" i="24" s="1"/>
  <c r="L29" i="24"/>
  <c r="I29" i="24"/>
  <c r="F29" i="24"/>
  <c r="M29" i="24" s="1"/>
  <c r="L28" i="24"/>
  <c r="I28" i="24"/>
  <c r="I44" i="24" s="1"/>
  <c r="G36" i="23" s="1"/>
  <c r="F28" i="24"/>
  <c r="F44" i="24" s="1"/>
  <c r="F36" i="23" s="1"/>
  <c r="M26" i="24"/>
  <c r="C11" i="24"/>
  <c r="L10" i="24"/>
  <c r="K10" i="24"/>
  <c r="J10" i="24"/>
  <c r="C10" i="24"/>
  <c r="L9" i="24"/>
  <c r="K9" i="24"/>
  <c r="J9" i="24"/>
  <c r="C9" i="24"/>
  <c r="L8" i="24"/>
  <c r="L11" i="24" s="1"/>
  <c r="K8" i="24"/>
  <c r="K11" i="24" s="1"/>
  <c r="J8" i="24"/>
  <c r="J11" i="24" s="1"/>
  <c r="C8" i="24"/>
  <c r="C7" i="24"/>
  <c r="M30" i="41" l="1"/>
  <c r="M28" i="41"/>
  <c r="K11" i="40"/>
  <c r="M28" i="40"/>
  <c r="K11" i="39"/>
  <c r="L11" i="39"/>
  <c r="M28" i="38"/>
  <c r="K11" i="38"/>
  <c r="M29" i="37"/>
  <c r="K11" i="37"/>
  <c r="M28" i="36"/>
  <c r="L44" i="36"/>
  <c r="H48" i="23" s="1"/>
  <c r="M30" i="36"/>
  <c r="L44" i="35"/>
  <c r="H47" i="23" s="1"/>
  <c r="M30" i="35"/>
  <c r="M29" i="35"/>
  <c r="K11" i="35"/>
  <c r="M31" i="34"/>
  <c r="M29" i="34"/>
  <c r="M33" i="34"/>
  <c r="F44" i="34"/>
  <c r="F46" i="23" s="1"/>
  <c r="K11" i="33"/>
  <c r="M30" i="33"/>
  <c r="F44" i="33"/>
  <c r="F45" i="23" s="1"/>
  <c r="M28" i="33"/>
  <c r="L11" i="32"/>
  <c r="M30" i="32"/>
  <c r="M29" i="32"/>
  <c r="M31" i="31"/>
  <c r="M29" i="31"/>
  <c r="F44" i="31"/>
  <c r="F43" i="23" s="1"/>
  <c r="M30" i="31"/>
  <c r="M30" i="30"/>
  <c r="M29" i="30"/>
  <c r="M28" i="30"/>
  <c r="J11" i="29"/>
  <c r="L44" i="28"/>
  <c r="H40" i="23" s="1"/>
  <c r="M29" i="28"/>
  <c r="M30" i="28"/>
  <c r="K11" i="28"/>
  <c r="L11" i="28"/>
  <c r="M28" i="28"/>
  <c r="M29" i="27"/>
  <c r="M32" i="27"/>
  <c r="K11" i="27"/>
  <c r="M30" i="27"/>
  <c r="M28" i="27"/>
  <c r="M28" i="26"/>
  <c r="M32" i="26"/>
  <c r="M30" i="26"/>
  <c r="M29" i="25"/>
  <c r="M28" i="25"/>
  <c r="M28" i="24"/>
  <c r="F45" i="41"/>
  <c r="F47" i="41" s="1"/>
  <c r="I27" i="41" s="1"/>
  <c r="I45" i="41" s="1"/>
  <c r="I47" i="41" s="1"/>
  <c r="L27" i="41" s="1"/>
  <c r="L45" i="41" s="1"/>
  <c r="L47" i="41" s="1"/>
  <c r="M44" i="41"/>
  <c r="M45" i="41" s="1"/>
  <c r="M47" i="41" s="1"/>
  <c r="F45" i="40"/>
  <c r="F47" i="40" s="1"/>
  <c r="I27" i="40" s="1"/>
  <c r="I45" i="40" s="1"/>
  <c r="I47" i="40" s="1"/>
  <c r="L27" i="40" s="1"/>
  <c r="L45" i="40" s="1"/>
  <c r="L47" i="40" s="1"/>
  <c r="M44" i="40"/>
  <c r="M45" i="40" s="1"/>
  <c r="M47" i="40" s="1"/>
  <c r="F45" i="39"/>
  <c r="F47" i="39" s="1"/>
  <c r="I27" i="39" s="1"/>
  <c r="I45" i="39" s="1"/>
  <c r="I47" i="39" s="1"/>
  <c r="L27" i="39" s="1"/>
  <c r="L45" i="39" s="1"/>
  <c r="L47" i="39" s="1"/>
  <c r="M44" i="39"/>
  <c r="M45" i="39" s="1"/>
  <c r="M47" i="39" s="1"/>
  <c r="F45" i="38"/>
  <c r="F47" i="38" s="1"/>
  <c r="I27" i="38" s="1"/>
  <c r="I45" i="38" s="1"/>
  <c r="I47" i="38" s="1"/>
  <c r="L27" i="38" s="1"/>
  <c r="L45" i="38" s="1"/>
  <c r="L47" i="38" s="1"/>
  <c r="M44" i="38"/>
  <c r="M45" i="38" s="1"/>
  <c r="M47" i="38" s="1"/>
  <c r="J11" i="37"/>
  <c r="M28" i="37"/>
  <c r="F45" i="37"/>
  <c r="F47" i="37" s="1"/>
  <c r="I27" i="37" s="1"/>
  <c r="I45" i="37" s="1"/>
  <c r="I47" i="37" s="1"/>
  <c r="L27" i="37" s="1"/>
  <c r="L45" i="37" s="1"/>
  <c r="L47" i="37" s="1"/>
  <c r="M44" i="37"/>
  <c r="M45" i="37" s="1"/>
  <c r="M47" i="37" s="1"/>
  <c r="F45" i="36"/>
  <c r="F47" i="36" s="1"/>
  <c r="I27" i="36" s="1"/>
  <c r="I45" i="36" s="1"/>
  <c r="I47" i="36" s="1"/>
  <c r="L27" i="36" s="1"/>
  <c r="J11" i="35"/>
  <c r="F44" i="35"/>
  <c r="F45" i="35" s="1"/>
  <c r="F47" i="35" s="1"/>
  <c r="I27" i="35" s="1"/>
  <c r="I45" i="35" s="1"/>
  <c r="I47" i="35" s="1"/>
  <c r="L27" i="35" s="1"/>
  <c r="L45" i="35" s="1"/>
  <c r="L47" i="35" s="1"/>
  <c r="M28" i="35"/>
  <c r="L11" i="35"/>
  <c r="M28" i="34"/>
  <c r="I44" i="33"/>
  <c r="F45" i="33"/>
  <c r="F47" i="33" s="1"/>
  <c r="I27" i="33" s="1"/>
  <c r="F45" i="32"/>
  <c r="F47" i="32" s="1"/>
  <c r="I27" i="32" s="1"/>
  <c r="I45" i="32" s="1"/>
  <c r="I47" i="32" s="1"/>
  <c r="L27" i="32" s="1"/>
  <c r="L45" i="32" s="1"/>
  <c r="L47" i="32" s="1"/>
  <c r="M44" i="32"/>
  <c r="M45" i="32" s="1"/>
  <c r="M47" i="32" s="1"/>
  <c r="L44" i="31"/>
  <c r="H43" i="23" s="1"/>
  <c r="M28" i="31"/>
  <c r="F45" i="31"/>
  <c r="F47" i="31" s="1"/>
  <c r="I27" i="31" s="1"/>
  <c r="I45" i="31" s="1"/>
  <c r="I47" i="31" s="1"/>
  <c r="L27" i="31" s="1"/>
  <c r="F45" i="30"/>
  <c r="F47" i="30" s="1"/>
  <c r="I27" i="30" s="1"/>
  <c r="I45" i="30" s="1"/>
  <c r="I47" i="30" s="1"/>
  <c r="L27" i="30" s="1"/>
  <c r="L45" i="30" s="1"/>
  <c r="L47" i="30" s="1"/>
  <c r="M44" i="30"/>
  <c r="M45" i="30" s="1"/>
  <c r="M47" i="30" s="1"/>
  <c r="F45" i="29"/>
  <c r="F47" i="29" s="1"/>
  <c r="I27" i="29" s="1"/>
  <c r="I45" i="29" s="1"/>
  <c r="I47" i="29" s="1"/>
  <c r="L27" i="29" s="1"/>
  <c r="L45" i="29" s="1"/>
  <c r="L47" i="29" s="1"/>
  <c r="M44" i="29"/>
  <c r="M45" i="29" s="1"/>
  <c r="M47" i="29" s="1"/>
  <c r="F45" i="28"/>
  <c r="F47" i="28" s="1"/>
  <c r="I27" i="28" s="1"/>
  <c r="I45" i="28" s="1"/>
  <c r="I47" i="28" s="1"/>
  <c r="L27" i="28" s="1"/>
  <c r="L45" i="28" s="1"/>
  <c r="L47" i="28" s="1"/>
  <c r="F45" i="27"/>
  <c r="F47" i="27" s="1"/>
  <c r="I27" i="27" s="1"/>
  <c r="I45" i="27" s="1"/>
  <c r="I47" i="27" s="1"/>
  <c r="L27" i="27" s="1"/>
  <c r="L45" i="27" s="1"/>
  <c r="L47" i="27" s="1"/>
  <c r="M44" i="27"/>
  <c r="M45" i="27" s="1"/>
  <c r="M47" i="27" s="1"/>
  <c r="F45" i="26"/>
  <c r="F47" i="26" s="1"/>
  <c r="I27" i="26" s="1"/>
  <c r="I45" i="26" s="1"/>
  <c r="I47" i="26" s="1"/>
  <c r="L27" i="26" s="1"/>
  <c r="L45" i="26" s="1"/>
  <c r="L47" i="26" s="1"/>
  <c r="M44" i="26"/>
  <c r="M45" i="26" s="1"/>
  <c r="M47" i="26" s="1"/>
  <c r="F45" i="25"/>
  <c r="F47" i="25" s="1"/>
  <c r="I27" i="25" s="1"/>
  <c r="I45" i="25" s="1"/>
  <c r="I47" i="25" s="1"/>
  <c r="L27" i="25" s="1"/>
  <c r="L45" i="25" s="1"/>
  <c r="L47" i="25" s="1"/>
  <c r="M44" i="25"/>
  <c r="M45" i="25" s="1"/>
  <c r="M47" i="25" s="1"/>
  <c r="F45" i="24"/>
  <c r="F47" i="24" s="1"/>
  <c r="I27" i="24" s="1"/>
  <c r="I45" i="24" s="1"/>
  <c r="I47" i="24" s="1"/>
  <c r="L27" i="24" s="1"/>
  <c r="L45" i="24" s="1"/>
  <c r="L47" i="24" s="1"/>
  <c r="M44" i="24"/>
  <c r="M45" i="24" s="1"/>
  <c r="M47" i="24" s="1"/>
  <c r="C11" i="20"/>
  <c r="C10" i="20"/>
  <c r="C9" i="20"/>
  <c r="C8" i="20"/>
  <c r="C7" i="20"/>
  <c r="L45" i="36" l="1"/>
  <c r="L47" i="36" s="1"/>
  <c r="M44" i="36"/>
  <c r="M45" i="36" s="1"/>
  <c r="M47" i="36" s="1"/>
  <c r="M44" i="34"/>
  <c r="M45" i="34" s="1"/>
  <c r="M47" i="34" s="1"/>
  <c r="F45" i="34"/>
  <c r="F47" i="34" s="1"/>
  <c r="I27" i="34" s="1"/>
  <c r="I45" i="34" s="1"/>
  <c r="I47" i="34" s="1"/>
  <c r="L27" i="34" s="1"/>
  <c r="L45" i="34" s="1"/>
  <c r="L47" i="34" s="1"/>
  <c r="M44" i="33"/>
  <c r="M45" i="33" s="1"/>
  <c r="M47" i="33" s="1"/>
  <c r="G45" i="23"/>
  <c r="M44" i="28"/>
  <c r="M45" i="28" s="1"/>
  <c r="M47" i="28" s="1"/>
  <c r="M44" i="35"/>
  <c r="M45" i="35" s="1"/>
  <c r="M47" i="35" s="1"/>
  <c r="I45" i="33"/>
  <c r="I47" i="33" s="1"/>
  <c r="L27" i="33" s="1"/>
  <c r="L45" i="33" s="1"/>
  <c r="L47" i="33" s="1"/>
  <c r="M44" i="31"/>
  <c r="M45" i="31" s="1"/>
  <c r="M47" i="31" s="1"/>
  <c r="L45" i="31"/>
  <c r="L47" i="31" s="1"/>
  <c r="C11" i="1"/>
  <c r="C10" i="1"/>
  <c r="C9" i="1"/>
  <c r="C8" i="1"/>
  <c r="C7" i="1"/>
  <c r="H66" i="23"/>
  <c r="G66" i="23"/>
  <c r="F66" i="23"/>
  <c r="F29" i="23"/>
  <c r="F72" i="23" s="1"/>
  <c r="D35" i="23"/>
  <c r="M46" i="20"/>
  <c r="M43" i="20"/>
  <c r="M42" i="20"/>
  <c r="M41" i="20"/>
  <c r="M40" i="20"/>
  <c r="M39" i="20"/>
  <c r="M38" i="20"/>
  <c r="L37" i="20"/>
  <c r="I37" i="20"/>
  <c r="F37" i="20"/>
  <c r="L36" i="20"/>
  <c r="I36" i="20"/>
  <c r="F36" i="20"/>
  <c r="L35" i="20"/>
  <c r="I35" i="20"/>
  <c r="F35" i="20"/>
  <c r="L34" i="20"/>
  <c r="I34" i="20"/>
  <c r="F34" i="20"/>
  <c r="M34" i="20" s="1"/>
  <c r="L33" i="20"/>
  <c r="I33" i="20"/>
  <c r="F33" i="20"/>
  <c r="L32" i="20"/>
  <c r="I32" i="20"/>
  <c r="F32" i="20"/>
  <c r="L31" i="20"/>
  <c r="I31" i="20"/>
  <c r="F31" i="20"/>
  <c r="L30" i="20"/>
  <c r="I30" i="20"/>
  <c r="F30" i="20"/>
  <c r="M30" i="20" s="1"/>
  <c r="L29" i="20"/>
  <c r="I29" i="20"/>
  <c r="F29" i="20"/>
  <c r="L28" i="20"/>
  <c r="L44" i="20" s="1"/>
  <c r="H54" i="23" s="1"/>
  <c r="I28" i="20"/>
  <c r="F28" i="20"/>
  <c r="M26" i="20"/>
  <c r="L10" i="20"/>
  <c r="K10" i="20"/>
  <c r="J10" i="20"/>
  <c r="L9" i="20"/>
  <c r="K9" i="20"/>
  <c r="J9" i="20"/>
  <c r="L8" i="20"/>
  <c r="K8" i="20"/>
  <c r="J8" i="20"/>
  <c r="L10" i="1"/>
  <c r="L9" i="1"/>
  <c r="L8" i="1"/>
  <c r="K10" i="1"/>
  <c r="K9" i="1"/>
  <c r="K8" i="1"/>
  <c r="J10" i="1"/>
  <c r="J9" i="1"/>
  <c r="J8" i="1"/>
  <c r="M46" i="1"/>
  <c r="M43" i="1"/>
  <c r="M42" i="1"/>
  <c r="M41" i="1"/>
  <c r="M40" i="1"/>
  <c r="M39" i="1"/>
  <c r="M38" i="1"/>
  <c r="M26" i="1"/>
  <c r="L34" i="1"/>
  <c r="L35" i="1"/>
  <c r="L36" i="1"/>
  <c r="L37" i="1"/>
  <c r="I34" i="1"/>
  <c r="I35" i="1"/>
  <c r="I36" i="1"/>
  <c r="M36" i="1" s="1"/>
  <c r="I37" i="1"/>
  <c r="M37" i="1" s="1"/>
  <c r="F34" i="1"/>
  <c r="M34" i="1"/>
  <c r="F35" i="1"/>
  <c r="M35" i="1"/>
  <c r="F36" i="1"/>
  <c r="F37" i="1"/>
  <c r="L33" i="1"/>
  <c r="I33" i="1"/>
  <c r="F33" i="1"/>
  <c r="M33" i="1"/>
  <c r="F28" i="1"/>
  <c r="I28" i="1"/>
  <c r="L28" i="1"/>
  <c r="F29" i="1"/>
  <c r="I29" i="1"/>
  <c r="L29" i="1"/>
  <c r="F30" i="1"/>
  <c r="I30" i="1"/>
  <c r="L30" i="1"/>
  <c r="F31" i="1"/>
  <c r="M31" i="1" s="1"/>
  <c r="I31" i="1"/>
  <c r="L31" i="1"/>
  <c r="F32" i="1"/>
  <c r="M32" i="1" s="1"/>
  <c r="I32" i="1"/>
  <c r="L32" i="1"/>
  <c r="L44" i="1" l="1"/>
  <c r="H35" i="23" s="1"/>
  <c r="H55" i="23" s="1"/>
  <c r="H68" i="23" s="1"/>
  <c r="M30" i="1"/>
  <c r="M29" i="1"/>
  <c r="I44" i="1"/>
  <c r="G35" i="23" s="1"/>
  <c r="F44" i="1"/>
  <c r="F35" i="23" s="1"/>
  <c r="L11" i="1"/>
  <c r="K11" i="1"/>
  <c r="J11" i="1"/>
  <c r="M28" i="1"/>
  <c r="M29" i="20"/>
  <c r="M33" i="20"/>
  <c r="M37" i="20"/>
  <c r="M32" i="20"/>
  <c r="M36" i="20"/>
  <c r="F44" i="20"/>
  <c r="I44" i="20"/>
  <c r="G54" i="23" s="1"/>
  <c r="M31" i="20"/>
  <c r="M35" i="20"/>
  <c r="F45" i="1"/>
  <c r="F47" i="1" s="1"/>
  <c r="I27" i="1" s="1"/>
  <c r="G15" i="23"/>
  <c r="G16" i="23"/>
  <c r="G17" i="23"/>
  <c r="J11" i="20"/>
  <c r="L11" i="20"/>
  <c r="M28" i="20"/>
  <c r="K11" i="20"/>
  <c r="H15" i="23"/>
  <c r="H17" i="23"/>
  <c r="F16" i="23"/>
  <c r="F17" i="23"/>
  <c r="H16" i="23"/>
  <c r="F15" i="23"/>
  <c r="I45" i="1" l="1"/>
  <c r="I47" i="1" s="1"/>
  <c r="L27" i="1" s="1"/>
  <c r="L45" i="1" s="1"/>
  <c r="L47" i="1" s="1"/>
  <c r="G55" i="23"/>
  <c r="G68" i="23" s="1"/>
  <c r="M44" i="1"/>
  <c r="M45" i="1" s="1"/>
  <c r="M47" i="1" s="1"/>
  <c r="M44" i="20"/>
  <c r="M45" i="20" s="1"/>
  <c r="M47" i="20" s="1"/>
  <c r="F45" i="20"/>
  <c r="F47" i="20" s="1"/>
  <c r="I27" i="20" s="1"/>
  <c r="I45" i="20" s="1"/>
  <c r="I47" i="20" s="1"/>
  <c r="L27" i="20" s="1"/>
  <c r="L45" i="20" s="1"/>
  <c r="L47" i="20" s="1"/>
  <c r="F54" i="23"/>
  <c r="G18" i="23"/>
  <c r="F18" i="23"/>
  <c r="H18" i="23"/>
  <c r="F55" i="23" l="1"/>
  <c r="F68" i="23" s="1"/>
  <c r="F74" i="23" s="1"/>
  <c r="G28" i="23" s="1"/>
  <c r="G29" i="23" s="1"/>
  <c r="G72" i="23" s="1"/>
  <c r="G74" i="23" s="1"/>
  <c r="H28" i="23" s="1"/>
  <c r="H29" i="23" s="1"/>
  <c r="H72" i="23" s="1"/>
  <c r="H73" i="23" s="1"/>
</calcChain>
</file>

<file path=xl/sharedStrings.xml><?xml version="1.0" encoding="utf-8"?>
<sst xmlns="http://schemas.openxmlformats.org/spreadsheetml/2006/main" count="1928" uniqueCount="118">
  <si>
    <t>Udgift/navn</t>
  </si>
  <si>
    <t>I alt</t>
  </si>
  <si>
    <t>Nr</t>
  </si>
  <si>
    <t>Revision</t>
  </si>
  <si>
    <t>kr.</t>
  </si>
  <si>
    <t>Regnskab</t>
  </si>
  <si>
    <t>Udgifter i alt</t>
  </si>
  <si>
    <t>Tilskud - Udgifter i alt</t>
  </si>
  <si>
    <t>Tilbagebetaling af ubrugt tilskud</t>
  </si>
  <si>
    <t>Overførsel til næste år</t>
  </si>
  <si>
    <t>OBS! Data kan kun indtastes i de gule felter</t>
  </si>
  <si>
    <t xml:space="preserve">Revisorpåtegning/-erklæring skal vedlægges </t>
  </si>
  <si>
    <t>Overførsel fra tidligere år</t>
  </si>
  <si>
    <t>A</t>
  </si>
  <si>
    <t>B</t>
  </si>
  <si>
    <t>Lovpligtig forsikring</t>
  </si>
  <si>
    <t>Kommunens navn</t>
  </si>
  <si>
    <t>CVR-nummer</t>
  </si>
  <si>
    <t>Navn på tilskudsansvarlig</t>
  </si>
  <si>
    <t>E-mailadresse på tilskudsansvarlig</t>
  </si>
  <si>
    <t>Institutionens navn</t>
  </si>
  <si>
    <t>P-nummer</t>
  </si>
  <si>
    <t>Adresse</t>
  </si>
  <si>
    <t>Postnummer og by</t>
  </si>
  <si>
    <t>Øvrige, skal specificeres</t>
  </si>
  <si>
    <t>Antal timer</t>
  </si>
  <si>
    <t>Sats pr. time</t>
  </si>
  <si>
    <t>Tabel 1: Regnskab for projektet</t>
  </si>
  <si>
    <t>Kommunal daginstitution (Dagtilbudslovens § 19, stk. 2)</t>
  </si>
  <si>
    <t>Selvejende daginstitution (Dagtilbudslovens § 19, stk. 3)</t>
  </si>
  <si>
    <t>Udliciteret daginstitution (Dagtilbudslovens § 19, stk. 4)</t>
  </si>
  <si>
    <t>Privatinstitution (Dagtilbudslovens § 19, stk. 5)</t>
  </si>
  <si>
    <t>Puljeordning (etableret efter tidligere regler for dagtilbud, jf. også Dagtilbudslovens § 101 og § 102)</t>
  </si>
  <si>
    <t>Institutionstype</t>
  </si>
  <si>
    <t>Hermed bekræftes at tilskuddet er anvendt ud over det vedtagne årlige budget (sæt kryds)</t>
  </si>
  <si>
    <t xml:space="preserve"> </t>
  </si>
  <si>
    <t>Projektnummer</t>
  </si>
  <si>
    <t>Stamoplysninger om kommunen. Overføres fra fanen "Samlet regnskab"</t>
  </si>
  <si>
    <t>Stamoplysninger om daginstitutionen</t>
  </si>
  <si>
    <t>Løn til medarbejder 1</t>
  </si>
  <si>
    <t>Løn til medarbejder 2</t>
  </si>
  <si>
    <t>Løn til medarbejder 3</t>
  </si>
  <si>
    <t>Løn til medarbejder 4</t>
  </si>
  <si>
    <t>Løn til medarbejder 5</t>
  </si>
  <si>
    <t>Løn til medarbejder 6</t>
  </si>
  <si>
    <t>Løn til medarbejder 7</t>
  </si>
  <si>
    <t>Løn til medarbejder 8</t>
  </si>
  <si>
    <t>Løn til medarbejder 9</t>
  </si>
  <si>
    <t>Løn til medarbejder 10</t>
  </si>
  <si>
    <t/>
  </si>
  <si>
    <t>Regnskabsskema for tilskud fra ansøgningspuljen til flere pædagoger og pædagogiske assistenter til institutioner med mange 0-2-årige sårbare og udsatte børn § 20.21.04.10.</t>
  </si>
  <si>
    <t>Pædagogiske assistent</t>
  </si>
  <si>
    <t>Angiv</t>
  </si>
  <si>
    <t>Pædagog</t>
  </si>
  <si>
    <t>Pædagogmedhjælper</t>
  </si>
  <si>
    <t>2019-2020</t>
  </si>
  <si>
    <t>Timer i alt</t>
  </si>
  <si>
    <t>Udfyldes automatisk</t>
  </si>
  <si>
    <t>LEDELSESERKLÆRING:</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</si>
  <si>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</si>
  <si>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</si>
  <si>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</si>
  <si>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</si>
  <si>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</si>
  <si>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 xml:space="preserve">6. Der er foretaget en faglig afrapportering og de data, der ligger til grund for det, er pålidelige. </t>
  </si>
  <si>
    <t>Underskrift</t>
  </si>
  <si>
    <t>Regnskabet skal underskrives af tilskudsmodtager. Hvis en selvejende eller udliciteret institution, privatinstitution eller puljeordning tildeles tilskud via kommunen, skal regnskabet for den enkelte institution underskrives af den, der ifølge vedtægten tegner institutionen.</t>
  </si>
  <si>
    <t>Dato:</t>
  </si>
  <si>
    <t>Navn</t>
  </si>
  <si>
    <t>Titel</t>
  </si>
  <si>
    <t>Arket udfyldes automatisk</t>
  </si>
  <si>
    <r>
      <t>Skemaet skal anvendes til udarbejdelse af de årlige regnskaber for projektet</t>
    </r>
    <r>
      <rPr>
        <b/>
        <sz val="10"/>
        <rFont val="Arial"/>
        <family val="2"/>
      </rPr>
      <t xml:space="preserve">. </t>
    </r>
  </si>
  <si>
    <t>Institutionsnavn</t>
  </si>
  <si>
    <t>Udgifter</t>
  </si>
  <si>
    <t>Regnskabsperiode</t>
  </si>
  <si>
    <t>Afledte udgifter i kommunen (Bek. § 13, nr. 3)</t>
  </si>
  <si>
    <t>Kommunale udgifter til revision (Bek. § 13, nr. )</t>
  </si>
  <si>
    <t>5. De oplysninger, som er meddelt om opfyldelsen af projektets eller aktivitetens formål og mål, herunder resultatkravene, er dokumenterede.</t>
  </si>
  <si>
    <t>7. De dispositioner, der er omfattet af regnskabsaflæggelsen, er i overensstemmelse med meddelte.
bevillinger, love og andre forskrifter samt med indgåede aftaler og sædvanlig praksis.</t>
  </si>
  <si>
    <t>Bemærkninger til ledelseserklæring</t>
  </si>
  <si>
    <t>Hermed bekræftes, at tilskuddet er anvendt ud over det vedtagne årlige budget (sæt kryds)</t>
  </si>
  <si>
    <t>Tilskud 2019</t>
  </si>
  <si>
    <t>Tilskud 2020</t>
  </si>
  <si>
    <t>Midler til disposition i regnskabsperioden i alt</t>
  </si>
  <si>
    <t>Udgifter i daginstitutionerne i alt</t>
  </si>
  <si>
    <t>Tilskud 2021</t>
  </si>
  <si>
    <t>Tilskud 2022</t>
  </si>
  <si>
    <t>Tilskud fra Børne- og Undervisningsministeriet</t>
  </si>
  <si>
    <t>Tilskudsberettigede udgifter i kommunen - centrale udgifter</t>
  </si>
  <si>
    <t>Udgifter pr. daginstitution i regnskabsperioden - decentrale udgifter</t>
  </si>
  <si>
    <t>Centrale udgifter i alt</t>
  </si>
  <si>
    <t>Regnskabsperiodens resultat</t>
  </si>
  <si>
    <t>Midler til disposition - Udgifter i alt</t>
  </si>
  <si>
    <t>Finansiering af projektet</t>
  </si>
  <si>
    <t>Udgifter i projektet</t>
  </si>
  <si>
    <t>Uddannelsesniveau</t>
  </si>
  <si>
    <t>E-mailadresse på tilskuds-/projektansvarlig</t>
  </si>
  <si>
    <t>Navn på tilskuds-/projektansvarlig</t>
  </si>
  <si>
    <r>
      <t xml:space="preserve">Skemaet skal anvendes til udarbejdelse af de årlige regnskaber for projektet </t>
    </r>
    <r>
      <rPr>
        <i/>
        <sz val="10"/>
        <color indexed="10"/>
        <rFont val="Arial"/>
        <family val="2"/>
      </rPr>
      <t>- pr. daginstitution</t>
    </r>
  </si>
  <si>
    <t xml:space="preserve">Regnskabet skal underskrives af tilskudsmodtager. </t>
  </si>
  <si>
    <t>Regnskabsperiode: 2019-2020</t>
  </si>
  <si>
    <t>Regnskabsperiode: 2021</t>
  </si>
  <si>
    <t>Regnskabsperiode: 2022</t>
  </si>
  <si>
    <t>Akkumuleret</t>
  </si>
  <si>
    <t>Kr.</t>
  </si>
  <si>
    <t>Regnskabsoplysninger</t>
  </si>
  <si>
    <t>Institutionens samlede lønomkostninger</t>
  </si>
  <si>
    <t>Regnskabs-periode 2021</t>
  </si>
  <si>
    <t>Regnskabs-periode 2022</t>
  </si>
  <si>
    <t>Mio. kr. (årets prisniveau)</t>
  </si>
  <si>
    <t>Daginstitutionerne samlede lønomkostninger</t>
  </si>
  <si>
    <t>stillingskategori</t>
  </si>
  <si>
    <t>Regnskabsførte arbejdstimer pr. år fordelt på stillingskategori.</t>
  </si>
  <si>
    <t>Regnskabsførte arbejdstimer pr. år fordelt på stillingskategori - udfyldes automatisk</t>
  </si>
  <si>
    <t>Stillingskategori</t>
  </si>
  <si>
    <t>Regnskabs-periode 2020</t>
  </si>
  <si>
    <t>2020</t>
  </si>
  <si>
    <t>Samlede lønomkostninger pr. kalenderår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</si>
</sst>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8"/>
      <name val="Arial"/>
      <family val="2"/>
    </font>
    <font>
      <b/>
      <i/>
      <sz val="10"/>
      <name val="Arial"/>
      <family val="2"/>
    </font>
    <font>
      <b/>
      <sz val="8"/>
      <name val="Arial"/>
      <family val="2"/>
    </font>
    <font>
      <b/>
      <i/>
      <sz val="8"/>
      <name val="Arial"/>
      <family val="2"/>
    </font>
    <font>
      <sz val="8"/>
      <name val="Arial"/>
      <family val="2"/>
    </font>
    <font>
      <i/>
      <sz val="10"/>
      <name val="Arial"/>
      <family val="2"/>
    </font>
    <font>
      <b/>
      <sz val="10"/>
      <name val="Arial"/>
      <family val="2"/>
    </font>
    <font>
      <sz val="10"/>
      <name val="Arial"/>
      <family val="2"/>
    </font>
    <font>
      <sz val="10"/>
      <name val="Arial"/>
      <family val="2"/>
    </font>
    <font>
      <i/>
      <sz val="8"/>
      <name val="Arial"/>
      <family val="2"/>
    </font>
    <font>
      <sz val="12"/>
      <color indexed="8"/>
      <name val="Calibri"/>
      <family val="2"/>
    </font>
    <font>
      <b/>
      <sz val="12"/>
      <color indexed="8"/>
      <name val="Calibri"/>
      <family val="2"/>
    </font>
    <font>
      <sz val="10"/>
      <color indexed="8"/>
      <name val="Arial"/>
      <family val="2"/>
    </font>
    <font>
      <b/>
      <sz val="10"/>
      <color indexed="8"/>
      <name val="Arial"/>
      <family val="2"/>
    </font>
    <font>
      <b/>
      <sz val="11"/>
      <name val="Arial"/>
      <family val="2"/>
    </font>
    <font>
      <sz val="12"/>
      <name val="Arial"/>
      <family val="2"/>
    </font>
    <font>
      <b/>
      <sz val="12"/>
      <name val="Arial"/>
      <family val="2"/>
    </font>
    <font>
      <b/>
      <i/>
      <sz val="12"/>
      <name val="Arial"/>
      <family val="2"/>
    </font>
    <font>
      <sz val="8"/>
      <color indexed="8"/>
      <name val="Arial"/>
      <family val="2"/>
    </font>
    <font>
      <i/>
      <sz val="10"/>
      <color indexed="10"/>
      <name val="Arial"/>
      <family val="2"/>
    </font>
    <font>
      <u/>
      <sz val="10"/>
      <color theme="10"/>
      <name val="Arial"/>
      <family val="2"/>
    </font>
    <font>
      <b/>
      <i/>
      <sz val="10"/>
      <color rgb="FFFF0000"/>
      <name val="Arial"/>
      <family val="2"/>
    </font>
    <font>
      <sz val="8"/>
      <color rgb="FFFF0000"/>
      <name val="Arial"/>
      <family val="2"/>
    </font>
  </fonts>
  <fills count="7">
    <fill>
      <patternFill patternType="none"/>
    </fill>
    <fill>
      <patternFill patternType="gray125"/>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s>
  <borders count="61">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s>
  <cellStyleXfs count="3">
    <xf numFmtId="0" fontId="0" fillId="0" borderId="0"/>
    <xf numFmtId="0" fontId="21" fillId="0" borderId="0" applyNumberFormat="0" applyFill="0" applyBorder="0" applyAlignment="0" applyProtection="0"/>
    <xf numFmtId="0" fontId="9" fillId="0" borderId="0"/>
  </cellStyleXfs>
  <cellXfs count="303">
    <xf numFmtId="0" fontId="0" fillId="0" borderId="0" xfId="0"/>
    <xf numFmtId="4" fontId="5" fillId="0" borderId="0" xfId="0" applyNumberFormat="1" applyFont="1"/>
    <xf numFmtId="4" fontId="5" fillId="0" borderId="0" xfId="0" applyNumberFormat="1" applyFont="1" applyBorder="1"/>
    <xf numFmtId="4" fontId="5" fillId="0" borderId="0" xfId="0" quotePrefix="1" applyNumberFormat="1" applyFont="1" applyBorder="1"/>
    <xf numFmtId="1" fontId="5" fillId="0" borderId="0" xfId="0" applyNumberFormat="1" applyFont="1" applyBorder="1"/>
    <xf numFmtId="1" fontId="5" fillId="0" borderId="0" xfId="0" applyNumberFormat="1" applyFont="1"/>
    <xf numFmtId="1" fontId="4" fillId="0" borderId="0" xfId="0" applyNumberFormat="1" applyFont="1"/>
    <xf numFmtId="4" fontId="3" fillId="0" borderId="1" xfId="0" applyNumberFormat="1" applyFont="1" applyBorder="1"/>
    <xf numFmtId="1" fontId="3" fillId="0" borderId="2" xfId="0" applyNumberFormat="1" applyFont="1" applyBorder="1"/>
    <xf numFmtId="4" fontId="3" fillId="0" borderId="2" xfId="0" applyNumberFormat="1" applyFont="1" applyBorder="1"/>
    <xf numFmtId="4" fontId="3" fillId="0" borderId="3" xfId="0" applyNumberFormat="1" applyFont="1" applyBorder="1"/>
    <xf numFmtId="1" fontId="3" fillId="0" borderId="4" xfId="0" applyNumberFormat="1" applyFont="1" applyBorder="1"/>
    <xf numFmtId="4" fontId="3" fillId="0" borderId="4" xfId="0" applyNumberFormat="1" applyFont="1" applyBorder="1"/>
    <xf numFmtId="1" fontId="3" fillId="0" borderId="5" xfId="0" applyNumberFormat="1" applyFont="1" applyBorder="1"/>
    <xf numFmtId="4" fontId="3" fillId="0" borderId="5" xfId="0" applyNumberFormat="1" applyFont="1" applyBorder="1"/>
    <xf numFmtId="4" fontId="5" fillId="0" borderId="5" xfId="0" applyNumberFormat="1" applyFont="1" applyBorder="1"/>
    <xf numFmtId="1" fontId="5" fillId="0" borderId="5" xfId="0" applyNumberFormat="1" applyFont="1" applyBorder="1"/>
    <xf numFmtId="1" fontId="5" fillId="0" borderId="2" xfId="0" applyNumberFormat="1" applyFont="1" applyBorder="1"/>
    <xf numFmtId="4" fontId="5" fillId="0" borderId="2" xfId="0" applyNumberFormat="1" applyFont="1" applyBorder="1"/>
    <xf numFmtId="4" fontId="5" fillId="0" borderId="2" xfId="0" applyNumberFormat="1" applyFont="1" applyFill="1" applyBorder="1"/>
    <xf numFmtId="1" fontId="4" fillId="0" borderId="2" xfId="0" applyNumberFormat="1" applyFont="1" applyBorder="1"/>
    <xf numFmtId="1" fontId="2" fillId="0" borderId="0" xfId="0" applyNumberFormat="1" applyFont="1" applyBorder="1"/>
    <xf numFmtId="4" fontId="5" fillId="2" borderId="2" xfId="0" applyNumberFormat="1" applyFont="1" applyFill="1" applyBorder="1" applyProtection="1">
      <protection locked="0"/>
    </xf>
    <xf numFmtId="3" fontId="5" fillId="0" borderId="0" xfId="0" applyNumberFormat="1" applyFont="1"/>
    <xf numFmtId="3" fontId="5" fillId="0" borderId="0" xfId="0" applyNumberFormat="1" applyFont="1" applyBorder="1"/>
    <xf numFmtId="49" fontId="5" fillId="2" borderId="2" xfId="0" applyNumberFormat="1" applyFont="1" applyFill="1" applyBorder="1" applyProtection="1">
      <protection locked="0"/>
    </xf>
    <xf numFmtId="1" fontId="7" fillId="0" borderId="0" xfId="0" applyNumberFormat="1" applyFont="1" applyBorder="1" applyAlignment="1"/>
    <xf numFmtId="1" fontId="6" fillId="0" borderId="0" xfId="0" applyNumberFormat="1" applyFont="1"/>
    <xf numFmtId="4" fontId="3" fillId="0" borderId="6" xfId="0" applyNumberFormat="1" applyFont="1" applyBorder="1"/>
    <xf numFmtId="4" fontId="3" fillId="0" borderId="7" xfId="0" applyNumberFormat="1" applyFont="1" applyBorder="1"/>
    <xf numFmtId="4" fontId="3" fillId="0" borderId="8" xfId="0" applyNumberFormat="1" applyFont="1" applyBorder="1"/>
    <xf numFmtId="4" fontId="5" fillId="2" borderId="9" xfId="0" applyNumberFormat="1" applyFont="1" applyFill="1" applyBorder="1" applyProtection="1">
      <protection locked="0"/>
    </xf>
    <xf numFmtId="4" fontId="5" fillId="0" borderId="9" xfId="0" applyNumberFormat="1" applyFont="1" applyFill="1" applyBorder="1"/>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xf numFmtId="3" fontId="3" fillId="0" borderId="13" xfId="0" applyNumberFormat="1" applyFont="1" applyBorder="1" applyAlignment="1">
      <alignment horizontal="center"/>
    </xf>
    <xf numFmtId="4" fontId="3" fillId="0" borderId="14" xfId="0" applyNumberFormat="1" applyFont="1" applyBorder="1"/>
    <xf numFmtId="4" fontId="3" fillId="0" borderId="15" xfId="0" applyNumberFormat="1" applyFont="1" applyBorder="1"/>
    <xf numFmtId="4" fontId="3" fillId="0" borderId="11" xfId="0" applyNumberFormat="1" applyFont="1" applyBorder="1"/>
    <xf numFmtId="4" fontId="3" fillId="0" borderId="12" xfId="0" applyNumberFormat="1" applyFont="1" applyBorder="1"/>
    <xf numFmtId="3" fontId="5" fillId="0" borderId="16" xfId="0" applyNumberFormat="1" applyFont="1" applyBorder="1"/>
    <xf numFmtId="4" fontId="5" fillId="0" borderId="15" xfId="0" applyNumberFormat="1" applyFont="1" applyBorder="1"/>
    <xf numFmtId="4" fontId="5" fillId="0" borderId="12" xfId="0" applyNumberFormat="1" applyFont="1" applyBorder="1"/>
    <xf numFmtId="4" fontId="5" fillId="2" borderId="15" xfId="0" applyNumberFormat="1" applyFont="1" applyFill="1" applyBorder="1" applyProtection="1">
      <protection locked="0"/>
    </xf>
    <xf numFmtId="4" fontId="5" fillId="0" borderId="15" xfId="0" applyNumberFormat="1" applyFont="1" applyFill="1" applyBorder="1"/>
    <xf numFmtId="4" fontId="5" fillId="0" borderId="8" xfId="0" applyNumberFormat="1" applyFont="1" applyBorder="1"/>
    <xf numFmtId="4" fontId="5" fillId="0" borderId="6" xfId="0" applyNumberFormat="1" applyFont="1" applyFill="1" applyBorder="1"/>
    <xf numFmtId="4" fontId="3" fillId="0" borderId="9" xfId="0" applyNumberFormat="1" applyFont="1" applyBorder="1"/>
    <xf numFmtId="4" fontId="5" fillId="0" borderId="9" xfId="0" applyNumberFormat="1" applyFont="1" applyBorder="1"/>
    <xf numFmtId="3" fontId="5" fillId="0" borderId="17" xfId="0" applyNumberFormat="1" applyFont="1" applyBorder="1"/>
    <xf numFmtId="1" fontId="3" fillId="0" borderId="18" xfId="0" applyNumberFormat="1" applyFont="1" applyBorder="1"/>
    <xf numFmtId="1" fontId="2" fillId="0" borderId="19" xfId="0" applyNumberFormat="1" applyFont="1" applyBorder="1"/>
    <xf numFmtId="4" fontId="5" fillId="0" borderId="19" xfId="0" applyNumberFormat="1" applyFont="1" applyBorder="1"/>
    <xf numFmtId="3" fontId="5" fillId="0" borderId="19" xfId="0" applyNumberFormat="1" applyFont="1" applyBorder="1"/>
    <xf numFmtId="1" fontId="5" fillId="0" borderId="20" xfId="0" applyNumberFormat="1" applyFont="1" applyBorder="1"/>
    <xf numFmtId="4" fontId="5" fillId="0" borderId="20" xfId="0" applyNumberFormat="1" applyFont="1" applyBorder="1"/>
    <xf numFmtId="4" fontId="5" fillId="0" borderId="21" xfId="0" applyNumberFormat="1" applyFont="1" applyBorder="1"/>
    <xf numFmtId="3" fontId="5" fillId="0" borderId="0" xfId="0" applyNumberFormat="1" applyFont="1" applyFill="1" applyBorder="1"/>
    <xf numFmtId="4" fontId="4" fillId="0" borderId="15" xfId="0" applyNumberFormat="1" applyFont="1" applyBorder="1"/>
    <xf numFmtId="3" fontId="5" fillId="0" borderId="22" xfId="0" applyNumberFormat="1" applyFont="1" applyBorder="1"/>
    <xf numFmtId="4" fontId="5" fillId="0" borderId="0" xfId="2" applyNumberFormat="1" applyFont="1"/>
    <xf numFmtId="4" fontId="3" fillId="0" borderId="23" xfId="0" applyNumberFormat="1" applyFont="1" applyBorder="1"/>
    <xf numFmtId="1" fontId="3" fillId="0" borderId="23" xfId="2" applyNumberFormat="1" applyFont="1" applyBorder="1"/>
    <xf numFmtId="4" fontId="10" fillId="0" borderId="0" xfId="0" applyNumberFormat="1" applyFont="1" applyBorder="1"/>
    <xf numFmtId="4" fontId="3" fillId="0" borderId="24" xfId="0" applyNumberFormat="1" applyFont="1" applyBorder="1"/>
    <xf numFmtId="4" fontId="3" fillId="0" borderId="25" xfId="0" applyNumberFormat="1" applyFont="1" applyBorder="1"/>
    <xf numFmtId="4" fontId="3" fillId="0" borderId="26" xfId="0" applyNumberFormat="1" applyFont="1" applyBorder="1"/>
    <xf numFmtId="4" fontId="5" fillId="0" borderId="25" xfId="0" applyNumberFormat="1" applyFont="1" applyBorder="1" applyAlignment="1">
      <alignment wrapText="1"/>
    </xf>
    <xf numFmtId="4" fontId="5" fillId="0" borderId="25" xfId="0" applyNumberFormat="1" applyFont="1" applyBorder="1"/>
    <xf numFmtId="4" fontId="5" fillId="2" borderId="1" xfId="0" applyNumberFormat="1" applyFont="1" applyFill="1" applyBorder="1" applyProtection="1">
      <protection locked="0"/>
    </xf>
    <xf numFmtId="4" fontId="5" fillId="2" borderId="26" xfId="0" applyNumberFormat="1" applyFont="1" applyFill="1" applyBorder="1" applyProtection="1">
      <protection locked="0"/>
    </xf>
    <xf numFmtId="4" fontId="5" fillId="0" borderId="1" xfId="0" applyNumberFormat="1" applyFont="1" applyFill="1" applyBorder="1"/>
    <xf numFmtId="4" fontId="5" fillId="0" borderId="1" xfId="0" applyNumberFormat="1" applyFont="1" applyBorder="1"/>
    <xf numFmtId="4" fontId="4" fillId="0" borderId="1" xfId="0" applyNumberFormat="1" applyFont="1" applyBorder="1"/>
    <xf numFmtId="4" fontId="5" fillId="0" borderId="27" xfId="0" applyNumberFormat="1" applyFont="1" applyBorder="1"/>
    <xf numFmtId="49" fontId="3" fillId="0" borderId="28" xfId="0" applyNumberFormat="1" applyFont="1" applyBorder="1" applyAlignment="1">
      <alignment horizontal="left"/>
    </xf>
    <xf numFmtId="4" fontId="3" fillId="0" borderId="29" xfId="0" applyNumberFormat="1" applyFont="1" applyBorder="1"/>
    <xf numFmtId="4" fontId="3" fillId="0" borderId="30" xfId="0" applyNumberFormat="1" applyFont="1" applyBorder="1"/>
    <xf numFmtId="4" fontId="3" fillId="0" borderId="31" xfId="0" applyNumberFormat="1" applyFont="1" applyBorder="1"/>
    <xf numFmtId="4" fontId="5" fillId="0" borderId="31" xfId="0" applyNumberFormat="1" applyFont="1" applyBorder="1"/>
    <xf numFmtId="4" fontId="5" fillId="2" borderId="32" xfId="0" applyNumberFormat="1" applyFont="1" applyFill="1" applyBorder="1" applyProtection="1">
      <protection locked="0"/>
    </xf>
    <xf numFmtId="4" fontId="5" fillId="0" borderId="32" xfId="0" applyNumberFormat="1" applyFont="1" applyFill="1" applyBorder="1"/>
    <xf numFmtId="4" fontId="5" fillId="0" borderId="29" xfId="0" applyNumberFormat="1" applyFont="1" applyFill="1" applyBorder="1"/>
    <xf numFmtId="4" fontId="3" fillId="0" borderId="32" xfId="0" applyNumberFormat="1" applyFont="1" applyBorder="1"/>
    <xf numFmtId="4" fontId="5" fillId="0" borderId="32" xfId="0" applyNumberFormat="1" applyFont="1" applyBorder="1"/>
    <xf numFmtId="4" fontId="5" fillId="0" borderId="33" xfId="0" applyNumberFormat="1" applyFont="1" applyBorder="1"/>
    <xf numFmtId="4" fontId="5" fillId="2" borderId="1" xfId="0" quotePrefix="1" applyNumberFormat="1" applyFont="1" applyFill="1" applyBorder="1" applyProtection="1">
      <protection locked="0"/>
    </xf>
    <xf numFmtId="4" fontId="5" fillId="0" borderId="23" xfId="0" applyNumberFormat="1" applyFont="1" applyBorder="1" applyAlignment="1">
      <alignment horizontal="right"/>
    </xf>
    <xf numFmtId="4" fontId="3" fillId="3" borderId="23" xfId="0" applyNumberFormat="1" applyFont="1" applyFill="1" applyBorder="1" applyAlignment="1">
      <alignment horizontal="right"/>
    </xf>
    <xf numFmtId="0" fontId="3" fillId="4" borderId="23" xfId="0" applyNumberFormat="1" applyFont="1" applyFill="1" applyBorder="1" applyAlignment="1">
      <alignment horizontal="right"/>
    </xf>
    <xf numFmtId="4" fontId="3" fillId="0" borderId="34" xfId="0" applyNumberFormat="1" applyFont="1" applyBorder="1"/>
    <xf numFmtId="4" fontId="5" fillId="0" borderId="34" xfId="0" applyNumberFormat="1" applyFont="1" applyBorder="1"/>
    <xf numFmtId="4" fontId="4" fillId="2" borderId="15" xfId="0" applyNumberFormat="1" applyFont="1" applyFill="1" applyBorder="1" applyProtection="1">
      <protection locked="0"/>
    </xf>
    <xf numFmtId="4" fontId="4" fillId="0" borderId="34" xfId="0" applyNumberFormat="1" applyFont="1" applyBorder="1"/>
    <xf numFmtId="4" fontId="5" fillId="0" borderId="35" xfId="0" applyNumberFormat="1" applyFont="1" applyFill="1" applyBorder="1"/>
    <xf numFmtId="4" fontId="5" fillId="0" borderId="10" xfId="0" applyNumberFormat="1" applyFont="1" applyFill="1" applyBorder="1"/>
    <xf numFmtId="4" fontId="5" fillId="0" borderId="36" xfId="0" applyNumberFormat="1" applyFont="1" applyFill="1" applyBorder="1"/>
    <xf numFmtId="4" fontId="5" fillId="0" borderId="12" xfId="0" applyNumberFormat="1" applyFont="1" applyFill="1" applyBorder="1"/>
    <xf numFmtId="4" fontId="4" fillId="0" borderId="0" xfId="0" applyNumberFormat="1" applyFont="1" applyBorder="1"/>
    <xf numFmtId="4" fontId="3" fillId="2" borderId="12" xfId="0" applyNumberFormat="1" applyFont="1" applyFill="1" applyBorder="1" applyProtection="1">
      <protection locked="0"/>
    </xf>
    <xf numFmtId="4" fontId="5" fillId="0" borderId="15" xfId="0" applyNumberFormat="1" applyFont="1" applyBorder="1" applyAlignment="1">
      <alignment horizontal="left" indent="1"/>
    </xf>
    <xf numFmtId="4" fontId="5" fillId="0" borderId="35" xfId="0" applyNumberFormat="1" applyFont="1" applyBorder="1" applyAlignment="1">
      <alignment horizontal="left" indent="1"/>
    </xf>
    <xf numFmtId="4" fontId="3" fillId="0" borderId="34" xfId="0" quotePrefix="1" applyNumberFormat="1" applyFont="1" applyBorder="1" applyAlignment="1">
      <alignment horizontal="right"/>
    </xf>
    <xf numFmtId="4" fontId="1" fillId="0" borderId="0" xfId="0" applyNumberFormat="1" applyFont="1"/>
    <xf numFmtId="0" fontId="14" fillId="0" borderId="0" xfId="0" applyFont="1"/>
    <xf numFmtId="0" fontId="13" fillId="0" borderId="0" xfId="0" applyFont="1" applyBorder="1" applyAlignment="1">
      <alignment horizontal="left" vertical="top" wrapText="1"/>
    </xf>
    <xf numFmtId="0" fontId="13" fillId="0" borderId="37" xfId="0" applyFont="1" applyBorder="1" applyAlignment="1">
      <alignment horizontal="center"/>
    </xf>
    <xf numFmtId="4" fontId="1" fillId="0" borderId="23" xfId="0" applyNumberFormat="1" applyFont="1" applyBorder="1"/>
    <xf numFmtId="3" fontId="5" fillId="0" borderId="16" xfId="0" applyNumberFormat="1" applyFont="1" applyBorder="1" applyAlignment="1">
      <alignment horizontal="center"/>
    </xf>
    <xf numFmtId="0" fontId="3" fillId="0" borderId="3" xfId="0" applyNumberFormat="1" applyFont="1" applyBorder="1" applyAlignment="1">
      <alignment horizontal="center"/>
    </xf>
    <xf numFmtId="1" fontId="22" fillId="0" borderId="0" xfId="0" applyNumberFormat="1" applyFont="1" applyBorder="1"/>
    <xf numFmtId="4" fontId="1" fillId="0" borderId="12" xfId="0" applyNumberFormat="1" applyFont="1" applyBorder="1" applyAlignment="1">
      <alignment wrapText="1"/>
    </xf>
    <xf numFmtId="4" fontId="5" fillId="0" borderId="0" xfId="0" applyNumberFormat="1" applyFont="1" applyAlignment="1">
      <alignment vertical="top"/>
    </xf>
    <xf numFmtId="1" fontId="6" fillId="0" borderId="0" xfId="0" applyNumberFormat="1" applyFont="1" applyAlignment="1">
      <alignment vertical="top"/>
    </xf>
    <xf numFmtId="1" fontId="7" fillId="0" borderId="0" xfId="0" applyNumberFormat="1" applyFont="1" applyBorder="1" applyAlignment="1">
      <alignment vertical="top"/>
    </xf>
    <xf numFmtId="1" fontId="22" fillId="0" borderId="0" xfId="0" applyNumberFormat="1" applyFont="1" applyBorder="1" applyAlignment="1">
      <alignment vertical="top"/>
    </xf>
    <xf numFmtId="4" fontId="23" fillId="0" borderId="0" xfId="0" applyNumberFormat="1" applyFont="1" applyBorder="1" applyAlignment="1">
      <alignment vertical="top"/>
    </xf>
    <xf numFmtId="4" fontId="5" fillId="0" borderId="0" xfId="0" applyNumberFormat="1" applyFont="1" applyBorder="1" applyAlignment="1">
      <alignment vertical="top"/>
    </xf>
    <xf numFmtId="4" fontId="5" fillId="0" borderId="0" xfId="0" quotePrefix="1" applyNumberFormat="1" applyFont="1" applyBorder="1" applyAlignment="1">
      <alignment vertical="top"/>
    </xf>
    <xf numFmtId="3" fontId="5" fillId="0" borderId="0" xfId="0" applyNumberFormat="1" applyFont="1" applyAlignment="1">
      <alignment vertical="top"/>
    </xf>
    <xf numFmtId="3" fontId="5" fillId="0" borderId="0" xfId="0" applyNumberFormat="1" applyFont="1" applyBorder="1" applyAlignment="1">
      <alignment vertical="top"/>
    </xf>
    <xf numFmtId="1" fontId="5" fillId="0" borderId="0" xfId="0" applyNumberFormat="1" applyFont="1" applyBorder="1" applyAlignment="1">
      <alignment vertical="top"/>
    </xf>
    <xf numFmtId="4" fontId="3" fillId="0" borderId="0" xfId="0" applyNumberFormat="1" applyFont="1" applyFill="1" applyBorder="1" applyAlignment="1">
      <alignment vertical="top"/>
    </xf>
    <xf numFmtId="0" fontId="0" fillId="0" borderId="0" xfId="0" applyAlignment="1">
      <alignment vertical="top"/>
    </xf>
    <xf numFmtId="0" fontId="9" fillId="0" borderId="0" xfId="0" applyFont="1" applyAlignment="1">
      <alignment vertical="top"/>
    </xf>
    <xf numFmtId="4" fontId="4" fillId="0" borderId="0" xfId="0" applyNumberFormat="1" applyFont="1" applyBorder="1" applyAlignment="1">
      <alignment vertical="top"/>
    </xf>
    <xf numFmtId="4" fontId="4" fillId="0" borderId="0" xfId="0" applyNumberFormat="1" applyFont="1" applyBorder="1" applyAlignment="1">
      <alignment horizontal="right" vertical="top"/>
    </xf>
    <xf numFmtId="0" fontId="3" fillId="4" borderId="23" xfId="0" applyNumberFormat="1" applyFont="1" applyFill="1" applyBorder="1" applyAlignment="1">
      <alignment horizontal="right" vertical="top"/>
    </xf>
    <xf numFmtId="4" fontId="1" fillId="0" borderId="23" xfId="2" applyNumberFormat="1" applyFont="1" applyBorder="1" applyAlignment="1">
      <alignment vertical="top"/>
    </xf>
    <xf numFmtId="4" fontId="3" fillId="3" borderId="23" xfId="0" applyNumberFormat="1" applyFont="1" applyFill="1" applyBorder="1" applyAlignment="1">
      <alignment horizontal="right" vertical="top"/>
    </xf>
    <xf numFmtId="4" fontId="5" fillId="0" borderId="19" xfId="0" applyNumberFormat="1" applyFont="1" applyBorder="1" applyAlignment="1">
      <alignment vertical="top"/>
    </xf>
    <xf numFmtId="3" fontId="5" fillId="0" borderId="16" xfId="0" applyNumberFormat="1" applyFont="1" applyBorder="1" applyAlignment="1">
      <alignment vertical="top"/>
    </xf>
    <xf numFmtId="4" fontId="3" fillId="0" borderId="0" xfId="0" applyNumberFormat="1" applyFont="1" applyBorder="1" applyAlignment="1">
      <alignment vertical="top"/>
    </xf>
    <xf numFmtId="4" fontId="5" fillId="0" borderId="31" xfId="0" applyNumberFormat="1" applyFont="1" applyBorder="1" applyAlignment="1">
      <alignment vertical="top"/>
    </xf>
    <xf numFmtId="4" fontId="5" fillId="0" borderId="5" xfId="0" applyNumberFormat="1" applyFont="1" applyBorder="1" applyAlignment="1">
      <alignment vertical="top"/>
    </xf>
    <xf numFmtId="4" fontId="5" fillId="0" borderId="12" xfId="0" applyNumberFormat="1" applyFont="1" applyBorder="1" applyAlignment="1">
      <alignment vertical="top"/>
    </xf>
    <xf numFmtId="4" fontId="5" fillId="2" borderId="12" xfId="0" applyNumberFormat="1" applyFont="1" applyFill="1" applyBorder="1" applyAlignment="1" applyProtection="1">
      <alignment vertical="top"/>
      <protection locked="0"/>
    </xf>
    <xf numFmtId="4" fontId="5" fillId="0" borderId="12" xfId="0" applyNumberFormat="1" applyFont="1" applyFill="1" applyBorder="1" applyAlignment="1">
      <alignment vertical="top"/>
    </xf>
    <xf numFmtId="1" fontId="5" fillId="0" borderId="0" xfId="0" applyNumberFormat="1" applyFont="1" applyAlignment="1">
      <alignment vertical="top"/>
    </xf>
    <xf numFmtId="0" fontId="12" fillId="0" borderId="0" xfId="0" applyFont="1" applyAlignment="1">
      <alignment vertical="top"/>
    </xf>
    <xf numFmtId="0" fontId="11" fillId="0" borderId="0" xfId="0" applyFont="1" applyFill="1" applyAlignment="1">
      <alignment vertical="top"/>
    </xf>
    <xf numFmtId="0" fontId="13" fillId="0" borderId="0" xfId="0" applyFont="1" applyAlignment="1">
      <alignment vertical="top"/>
    </xf>
    <xf numFmtId="4" fontId="8" fillId="0" borderId="0" xfId="0" applyNumberFormat="1" applyFont="1" applyAlignment="1">
      <alignment vertical="top"/>
    </xf>
    <xf numFmtId="0" fontId="3" fillId="4" borderId="39" xfId="0" applyNumberFormat="1" applyFont="1" applyFill="1" applyBorder="1" applyAlignment="1">
      <alignment horizontal="center" vertical="top"/>
    </xf>
    <xf numFmtId="4" fontId="3" fillId="0" borderId="24" xfId="0" applyNumberFormat="1" applyFont="1" applyBorder="1" applyAlignment="1">
      <alignment vertical="top"/>
    </xf>
    <xf numFmtId="4" fontId="3" fillId="0" borderId="40" xfId="0" applyNumberFormat="1" applyFont="1" applyBorder="1" applyAlignment="1">
      <alignment vertical="top"/>
    </xf>
    <xf numFmtId="3" fontId="1" fillId="0" borderId="0" xfId="0" applyNumberFormat="1" applyFont="1" applyAlignment="1">
      <alignment vertical="top"/>
    </xf>
    <xf numFmtId="4" fontId="1" fillId="0" borderId="0" xfId="0" applyNumberFormat="1" applyFont="1" applyAlignment="1">
      <alignment vertical="top"/>
    </xf>
    <xf numFmtId="4" fontId="5" fillId="2" borderId="5" xfId="0" applyNumberFormat="1" applyFont="1" applyFill="1" applyBorder="1" applyAlignment="1" applyProtection="1">
      <alignment vertical="top"/>
      <protection locked="0"/>
    </xf>
    <xf numFmtId="1" fontId="3" fillId="0" borderId="0" xfId="0" applyNumberFormat="1" applyFont="1" applyBorder="1" applyAlignment="1">
      <alignment vertical="top"/>
    </xf>
    <xf numFmtId="4" fontId="5" fillId="0" borderId="0" xfId="0" applyNumberFormat="1" applyFont="1" applyBorder="1" applyAlignment="1">
      <alignment horizontal="left" vertical="top"/>
    </xf>
    <xf numFmtId="4" fontId="5" fillId="0" borderId="0" xfId="0" applyNumberFormat="1" applyFont="1" applyBorder="1" applyAlignment="1">
      <alignment vertical="top" wrapText="1"/>
    </xf>
    <xf numFmtId="4" fontId="5" fillId="2" borderId="0" xfId="0" applyNumberFormat="1" applyFont="1" applyFill="1" applyBorder="1" applyAlignment="1" applyProtection="1">
      <alignment vertical="top"/>
      <protection locked="0"/>
    </xf>
    <xf numFmtId="4" fontId="5" fillId="0" borderId="0" xfId="0" applyNumberFormat="1" applyFont="1" applyFill="1" applyBorder="1" applyAlignment="1">
      <alignment vertical="top"/>
    </xf>
    <xf numFmtId="1" fontId="3" fillId="0" borderId="41" xfId="0" applyNumberFormat="1" applyFont="1" applyBorder="1" applyAlignment="1">
      <alignment vertical="top"/>
    </xf>
    <xf numFmtId="4" fontId="3" fillId="0" borderId="16" xfId="0" applyNumberFormat="1" applyFont="1" applyBorder="1" applyAlignment="1">
      <alignment vertical="top"/>
    </xf>
    <xf numFmtId="1" fontId="5" fillId="0" borderId="41" xfId="0" applyNumberFormat="1" applyFont="1" applyBorder="1" applyAlignment="1">
      <alignment vertical="top"/>
    </xf>
    <xf numFmtId="4" fontId="5" fillId="0" borderId="16" xfId="0" applyNumberFormat="1" applyFont="1" applyBorder="1" applyAlignment="1">
      <alignment vertical="top"/>
    </xf>
    <xf numFmtId="1" fontId="5" fillId="0" borderId="42" xfId="0" applyNumberFormat="1" applyFont="1" applyBorder="1" applyAlignment="1">
      <alignment vertical="top"/>
    </xf>
    <xf numFmtId="4" fontId="5" fillId="0" borderId="43" xfId="0" applyNumberFormat="1" applyFont="1" applyBorder="1" applyAlignment="1">
      <alignment vertical="top"/>
    </xf>
    <xf numFmtId="4" fontId="5" fillId="3" borderId="5" xfId="0" applyNumberFormat="1" applyFont="1" applyFill="1" applyBorder="1" applyAlignment="1">
      <alignment vertical="top"/>
    </xf>
    <xf numFmtId="4" fontId="5" fillId="3" borderId="12" xfId="0" applyNumberFormat="1" applyFont="1" applyFill="1" applyBorder="1" applyAlignment="1">
      <alignment vertical="top"/>
    </xf>
    <xf numFmtId="4" fontId="5" fillId="0" borderId="8" xfId="0" applyNumberFormat="1" applyFont="1" applyFill="1" applyBorder="1" applyAlignment="1">
      <alignment vertical="top"/>
    </xf>
    <xf numFmtId="4" fontId="5" fillId="0" borderId="5" xfId="0" applyNumberFormat="1" applyFont="1" applyFill="1" applyBorder="1" applyAlignment="1">
      <alignment vertical="top"/>
    </xf>
    <xf numFmtId="4" fontId="3" fillId="0" borderId="18" xfId="0" applyNumberFormat="1" applyFont="1" applyFill="1" applyBorder="1" applyAlignment="1">
      <alignment vertical="top"/>
    </xf>
    <xf numFmtId="4" fontId="5" fillId="0" borderId="18" xfId="0" applyNumberFormat="1" applyFont="1" applyFill="1" applyBorder="1" applyAlignment="1">
      <alignment vertical="top"/>
    </xf>
    <xf numFmtId="0" fontId="3" fillId="4" borderId="22" xfId="0" applyNumberFormat="1" applyFont="1" applyFill="1" applyBorder="1" applyAlignment="1">
      <alignment horizontal="center" vertical="top"/>
    </xf>
    <xf numFmtId="1" fontId="3" fillId="0" borderId="44" xfId="0" applyNumberFormat="1" applyFont="1" applyBorder="1" applyAlignment="1">
      <alignment vertical="top"/>
    </xf>
    <xf numFmtId="4" fontId="3" fillId="0" borderId="39" xfId="0" applyNumberFormat="1" applyFont="1" applyBorder="1" applyAlignment="1">
      <alignment vertical="top"/>
    </xf>
    <xf numFmtId="4" fontId="3" fillId="0" borderId="45" xfId="0" applyNumberFormat="1" applyFont="1" applyBorder="1" applyAlignment="1">
      <alignment vertical="top"/>
    </xf>
    <xf numFmtId="4" fontId="3" fillId="0" borderId="39" xfId="0" applyNumberFormat="1" applyFont="1" applyBorder="1" applyAlignment="1">
      <alignment horizontal="center" vertical="top" wrapText="1"/>
    </xf>
    <xf numFmtId="4" fontId="3" fillId="0" borderId="45" xfId="0" applyNumberFormat="1" applyFont="1" applyBorder="1" applyAlignment="1">
      <alignment horizontal="center" vertical="top" wrapText="1"/>
    </xf>
    <xf numFmtId="4" fontId="3" fillId="0" borderId="44" xfId="0" applyNumberFormat="1" applyFont="1" applyBorder="1" applyAlignment="1">
      <alignment horizontal="center" vertical="top" wrapText="1"/>
    </xf>
    <xf numFmtId="4" fontId="5" fillId="0" borderId="46" xfId="0" applyNumberFormat="1" applyFont="1" applyBorder="1" applyAlignment="1">
      <alignment vertical="top"/>
    </xf>
    <xf numFmtId="4" fontId="5" fillId="0" borderId="47" xfId="0" applyNumberFormat="1" applyFont="1" applyBorder="1" applyAlignment="1">
      <alignment vertical="top"/>
    </xf>
    <xf numFmtId="4" fontId="5" fillId="0" borderId="41" xfId="0" applyNumberFormat="1" applyFont="1" applyBorder="1" applyAlignment="1">
      <alignment vertical="top"/>
    </xf>
    <xf numFmtId="0" fontId="14" fillId="0" borderId="0" xfId="0" applyFont="1" applyBorder="1" applyAlignment="1">
      <alignment horizontal="left" vertical="top"/>
    </xf>
    <xf numFmtId="4" fontId="15" fillId="0" borderId="0" xfId="0" applyNumberFormat="1" applyFont="1" applyBorder="1" applyAlignment="1">
      <alignment vertical="top"/>
    </xf>
    <xf numFmtId="4" fontId="16" fillId="0" borderId="0" xfId="0" applyNumberFormat="1" applyFont="1" applyAlignment="1">
      <alignment vertical="top"/>
    </xf>
    <xf numFmtId="3" fontId="16" fillId="0" borderId="0" xfId="0" applyNumberFormat="1" applyFont="1" applyBorder="1" applyAlignment="1">
      <alignment vertical="top"/>
    </xf>
    <xf numFmtId="4" fontId="3" fillId="0" borderId="0" xfId="0" applyNumberFormat="1" applyFont="1" applyBorder="1" applyAlignment="1">
      <alignment horizontal="left" vertical="top"/>
    </xf>
    <xf numFmtId="4" fontId="5" fillId="0" borderId="30" xfId="0" applyNumberFormat="1" applyFont="1" applyBorder="1" applyAlignment="1">
      <alignment vertical="top"/>
    </xf>
    <xf numFmtId="4" fontId="1" fillId="0" borderId="0" xfId="0" applyNumberFormat="1" applyFont="1" applyBorder="1" applyAlignment="1">
      <alignment horizontal="left" vertical="top" indent="2"/>
    </xf>
    <xf numFmtId="49" fontId="3" fillId="4" borderId="22" xfId="0" applyNumberFormat="1" applyFont="1" applyFill="1" applyBorder="1" applyAlignment="1">
      <alignment horizontal="center" vertical="top"/>
    </xf>
    <xf numFmtId="4" fontId="3" fillId="3" borderId="19" xfId="0" applyNumberFormat="1" applyFont="1" applyFill="1" applyBorder="1" applyAlignment="1">
      <alignment horizontal="left" vertical="top"/>
    </xf>
    <xf numFmtId="4" fontId="5" fillId="3" borderId="19" xfId="0" applyNumberFormat="1" applyFont="1" applyFill="1" applyBorder="1" applyAlignment="1">
      <alignment vertical="top" wrapText="1"/>
    </xf>
    <xf numFmtId="4" fontId="5" fillId="3" borderId="19" xfId="0" applyNumberFormat="1" applyFont="1" applyFill="1" applyBorder="1" applyAlignment="1">
      <alignment vertical="top"/>
    </xf>
    <xf numFmtId="4" fontId="3" fillId="3" borderId="43" xfId="0" applyNumberFormat="1" applyFont="1" applyFill="1" applyBorder="1" applyAlignment="1">
      <alignment vertical="top"/>
    </xf>
    <xf numFmtId="4" fontId="5" fillId="0" borderId="4" xfId="0" applyNumberFormat="1" applyFont="1" applyBorder="1" applyAlignment="1">
      <alignment vertical="top"/>
    </xf>
    <xf numFmtId="4" fontId="5" fillId="0" borderId="11" xfId="0" applyNumberFormat="1" applyFont="1" applyBorder="1" applyAlignment="1">
      <alignment vertical="top"/>
    </xf>
    <xf numFmtId="1" fontId="5" fillId="3" borderId="44" xfId="0" applyNumberFormat="1" applyFont="1" applyFill="1" applyBorder="1" applyAlignment="1">
      <alignment vertical="top"/>
    </xf>
    <xf numFmtId="4" fontId="3" fillId="3" borderId="39" xfId="0" applyNumberFormat="1" applyFont="1" applyFill="1" applyBorder="1" applyAlignment="1">
      <alignment horizontal="left" vertical="top"/>
    </xf>
    <xf numFmtId="4" fontId="5" fillId="3" borderId="39" xfId="0" applyNumberFormat="1" applyFont="1" applyFill="1" applyBorder="1" applyAlignment="1">
      <alignment vertical="top" wrapText="1"/>
    </xf>
    <xf numFmtId="4" fontId="5" fillId="3" borderId="39" xfId="0" applyNumberFormat="1" applyFont="1" applyFill="1" applyBorder="1" applyAlignment="1">
      <alignment vertical="top"/>
    </xf>
    <xf numFmtId="4" fontId="3" fillId="3" borderId="48" xfId="0" applyNumberFormat="1" applyFont="1" applyFill="1" applyBorder="1" applyAlignment="1">
      <alignment vertical="top"/>
    </xf>
    <xf numFmtId="4" fontId="3" fillId="3" borderId="45" xfId="0" applyNumberFormat="1" applyFont="1" applyFill="1" applyBorder="1" applyAlignment="1">
      <alignment vertical="top"/>
    </xf>
    <xf numFmtId="4" fontId="5" fillId="0" borderId="22" xfId="0" applyNumberFormat="1" applyFont="1" applyBorder="1" applyAlignment="1">
      <alignment horizontal="left" vertical="top"/>
    </xf>
    <xf numFmtId="4" fontId="5" fillId="0" borderId="22" xfId="0" applyNumberFormat="1" applyFont="1" applyBorder="1" applyAlignment="1">
      <alignment vertical="top" wrapText="1"/>
    </xf>
    <xf numFmtId="4" fontId="5" fillId="0" borderId="38" xfId="0" applyNumberFormat="1" applyFont="1" applyBorder="1" applyAlignment="1">
      <alignment vertical="top"/>
    </xf>
    <xf numFmtId="1" fontId="5" fillId="0" borderId="49" xfId="0" applyNumberFormat="1" applyFont="1" applyBorder="1" applyAlignment="1">
      <alignment vertical="top"/>
    </xf>
    <xf numFmtId="4" fontId="5" fillId="0" borderId="22" xfId="0" applyNumberFormat="1" applyFont="1" applyBorder="1" applyAlignment="1">
      <alignment vertical="top"/>
    </xf>
    <xf numFmtId="4" fontId="5" fillId="0" borderId="14" xfId="0" applyNumberFormat="1" applyFont="1" applyBorder="1" applyAlignment="1">
      <alignment vertical="top"/>
    </xf>
    <xf numFmtId="4" fontId="5" fillId="3" borderId="43" xfId="0" applyNumberFormat="1" applyFont="1" applyFill="1" applyBorder="1" applyAlignment="1">
      <alignment vertical="top"/>
    </xf>
    <xf numFmtId="4" fontId="5" fillId="0" borderId="28" xfId="0" applyNumberFormat="1" applyFont="1" applyBorder="1" applyAlignment="1">
      <alignment vertical="top"/>
    </xf>
    <xf numFmtId="4" fontId="3" fillId="3" borderId="42" xfId="0" applyNumberFormat="1" applyFont="1" applyFill="1" applyBorder="1" applyAlignment="1">
      <alignment vertical="top"/>
    </xf>
    <xf numFmtId="4" fontId="3" fillId="3" borderId="19" xfId="0" applyNumberFormat="1" applyFont="1" applyFill="1" applyBorder="1" applyAlignment="1">
      <alignment vertical="top"/>
    </xf>
    <xf numFmtId="4" fontId="3" fillId="3" borderId="42" xfId="0" applyNumberFormat="1" applyFont="1" applyFill="1" applyBorder="1" applyAlignment="1">
      <alignment horizontal="left" vertical="top"/>
    </xf>
    <xf numFmtId="4" fontId="5" fillId="0" borderId="49" xfId="0" applyNumberFormat="1" applyFont="1" applyBorder="1" applyAlignment="1">
      <alignment vertical="top"/>
    </xf>
    <xf numFmtId="4" fontId="5" fillId="2" borderId="31" xfId="0" applyNumberFormat="1" applyFont="1" applyFill="1" applyBorder="1" applyAlignment="1" applyProtection="1">
      <alignment vertical="top"/>
      <protection locked="0"/>
    </xf>
    <xf numFmtId="49" fontId="3" fillId="4" borderId="44" xfId="0" applyNumberFormat="1" applyFont="1" applyFill="1" applyBorder="1" applyAlignment="1">
      <alignment horizontal="center" vertical="top"/>
    </xf>
    <xf numFmtId="0" fontId="3" fillId="4" borderId="45" xfId="0" applyNumberFormat="1" applyFont="1" applyFill="1" applyBorder="1" applyAlignment="1">
      <alignment horizontal="center" vertical="top"/>
    </xf>
    <xf numFmtId="1" fontId="5" fillId="0" borderId="50" xfId="0" applyNumberFormat="1" applyFont="1" applyBorder="1" applyAlignment="1">
      <alignment vertical="top"/>
    </xf>
    <xf numFmtId="4" fontId="3" fillId="0" borderId="51" xfId="0" applyNumberFormat="1" applyFont="1" applyBorder="1" applyAlignment="1">
      <alignment vertical="top"/>
    </xf>
    <xf numFmtId="4" fontId="5" fillId="0" borderId="51" xfId="0" applyNumberFormat="1" applyFont="1" applyBorder="1" applyAlignment="1">
      <alignment vertical="top"/>
    </xf>
    <xf numFmtId="4" fontId="3" fillId="0" borderId="50" xfId="0" applyNumberFormat="1" applyFont="1" applyBorder="1" applyAlignment="1">
      <alignment vertical="top"/>
    </xf>
    <xf numFmtId="4" fontId="3" fillId="0" borderId="52" xfId="0" applyNumberFormat="1" applyFont="1" applyBorder="1" applyAlignment="1">
      <alignment vertical="top"/>
    </xf>
    <xf numFmtId="0" fontId="12" fillId="6" borderId="24" xfId="0" applyFont="1" applyFill="1" applyBorder="1" applyAlignment="1">
      <alignment vertical="top"/>
    </xf>
    <xf numFmtId="0" fontId="11" fillId="6" borderId="51" xfId="0" applyFont="1" applyFill="1" applyBorder="1" applyAlignment="1">
      <alignment vertical="top"/>
    </xf>
    <xf numFmtId="49" fontId="16" fillId="2" borderId="23" xfId="0" applyNumberFormat="1" applyFont="1" applyFill="1" applyBorder="1" applyAlignment="1" applyProtection="1">
      <alignment horizontal="center" vertical="center"/>
      <protection locked="0"/>
    </xf>
    <xf numFmtId="4" fontId="4" fillId="0" borderId="0" xfId="0" applyNumberFormat="1" applyFont="1" applyBorder="1" applyAlignment="1">
      <alignment horizontal="left"/>
    </xf>
    <xf numFmtId="1" fontId="18" fillId="0" borderId="0" xfId="0" applyNumberFormat="1" applyFont="1" applyBorder="1" applyAlignment="1">
      <alignment vertical="top"/>
    </xf>
    <xf numFmtId="0" fontId="19" fillId="0" borderId="0" xfId="0" applyFont="1" applyAlignment="1">
      <alignment vertical="top"/>
    </xf>
    <xf numFmtId="0" fontId="19" fillId="0" borderId="0" xfId="0" applyFont="1" applyBorder="1" applyAlignment="1">
      <alignment horizontal="left" vertical="top"/>
    </xf>
    <xf numFmtId="0" fontId="19" fillId="0" borderId="0" xfId="0" applyFont="1" applyBorder="1" applyAlignment="1">
      <alignment vertical="top"/>
    </xf>
    <xf numFmtId="0" fontId="19" fillId="0" borderId="0" xfId="0" applyFont="1" applyBorder="1" applyAlignment="1">
      <alignment vertical="top" wrapText="1"/>
    </xf>
    <xf numFmtId="4" fontId="5" fillId="2" borderId="41" xfId="0" applyNumberFormat="1" applyFont="1" applyFill="1" applyBorder="1" applyAlignment="1" applyProtection="1">
      <alignment vertical="top"/>
      <protection locked="0"/>
    </xf>
    <xf numFmtId="4" fontId="5" fillId="0" borderId="42" xfId="0" applyNumberFormat="1" applyFont="1" applyBorder="1" applyAlignment="1">
      <alignment vertical="top"/>
    </xf>
    <xf numFmtId="4" fontId="4" fillId="0" borderId="0" xfId="0" applyNumberFormat="1" applyFont="1" applyBorder="1" applyAlignment="1">
      <alignment horizontal="left" indent="2"/>
    </xf>
    <xf numFmtId="4" fontId="3" fillId="0" borderId="19" xfId="0" applyNumberFormat="1" applyFont="1" applyBorder="1" applyAlignment="1">
      <alignment horizontal="left" indent="2"/>
    </xf>
    <xf numFmtId="4" fontId="5" fillId="0" borderId="22" xfId="0" applyNumberFormat="1" applyFont="1" applyBorder="1" applyAlignment="1">
      <alignment horizontal="left" vertical="top" wrapText="1"/>
    </xf>
    <xf numFmtId="4" fontId="5" fillId="0" borderId="0" xfId="0" applyNumberFormat="1" applyFont="1" applyBorder="1" applyAlignment="1">
      <alignment horizontal="left" vertical="top" wrapText="1"/>
    </xf>
    <xf numFmtId="4" fontId="3" fillId="0" borderId="19" xfId="0" applyNumberFormat="1" applyFont="1" applyBorder="1" applyAlignment="1">
      <alignment horizontal="left" vertical="top"/>
    </xf>
    <xf numFmtId="4" fontId="5" fillId="0" borderId="19" xfId="0" applyNumberFormat="1" applyFont="1" applyBorder="1" applyAlignment="1">
      <alignment vertical="top" wrapText="1"/>
    </xf>
    <xf numFmtId="4" fontId="3" fillId="0" borderId="22" xfId="0" applyNumberFormat="1" applyFont="1" applyBorder="1" applyAlignment="1">
      <alignment horizontal="left" vertical="top"/>
    </xf>
    <xf numFmtId="1" fontId="17" fillId="0" borderId="0" xfId="0" applyNumberFormat="1" applyFont="1" applyBorder="1" applyAlignment="1">
      <alignment vertical="top"/>
    </xf>
    <xf numFmtId="4" fontId="3" fillId="0" borderId="0" xfId="0" applyNumberFormat="1" applyFont="1"/>
    <xf numFmtId="3" fontId="3" fillId="0" borderId="38" xfId="0" applyNumberFormat="1" applyFont="1" applyBorder="1" applyAlignment="1">
      <alignment horizontal="center"/>
    </xf>
    <xf numFmtId="3" fontId="5" fillId="0" borderId="0" xfId="0" applyNumberFormat="1" applyFont="1" applyAlignment="1">
      <alignment horizontal="left" wrapText="1"/>
    </xf>
    <xf numFmtId="3" fontId="3" fillId="0" borderId="23" xfId="0" applyNumberFormat="1" applyFont="1" applyBorder="1" applyAlignment="1">
      <alignment horizontal="left" wrapText="1"/>
    </xf>
    <xf numFmtId="4" fontId="5" fillId="2" borderId="23" xfId="0" applyNumberFormat="1" applyFont="1" applyFill="1" applyBorder="1" applyProtection="1">
      <protection locked="0"/>
    </xf>
    <xf numFmtId="3" fontId="3" fillId="0" borderId="23" xfId="0" applyNumberFormat="1" applyFont="1" applyBorder="1" applyAlignment="1">
      <alignment horizontal="left" vertical="top" wrapText="1"/>
    </xf>
    <xf numFmtId="4" fontId="5" fillId="2" borderId="23" xfId="0" applyNumberFormat="1" applyFont="1" applyFill="1" applyBorder="1" applyAlignment="1" applyProtection="1">
      <alignment horizontal="left" vertical="top" wrapText="1"/>
      <protection locked="0"/>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4" fontId="3" fillId="0" borderId="0" xfId="0" applyNumberFormat="1" applyFont="1" applyBorder="1" applyAlignment="1">
      <alignment horizontal="left" indent="2"/>
    </xf>
    <xf numFmtId="4" fontId="5" fillId="5" borderId="0" xfId="0" applyNumberFormat="1" applyFont="1" applyFill="1" applyBorder="1" applyAlignment="1">
      <alignment vertical="top"/>
    </xf>
    <xf numFmtId="4" fontId="4" fillId="0" borderId="19" xfId="0" applyNumberFormat="1" applyFont="1" applyBorder="1" applyAlignment="1">
      <alignment horizontal="left"/>
    </xf>
    <xf numFmtId="1" fontId="17" fillId="0" borderId="19" xfId="0" applyNumberFormat="1" applyFont="1" applyBorder="1" applyAlignment="1">
      <alignment horizontal="center" vertical="top"/>
    </xf>
    <xf numFmtId="4" fontId="23" fillId="0" borderId="0" xfId="0" applyNumberFormat="1" applyFont="1" applyAlignment="1">
      <alignment vertical="top"/>
    </xf>
    <xf numFmtId="0" fontId="1" fillId="0" borderId="24" xfId="0" applyFont="1" applyBorder="1" applyAlignment="1">
      <alignment horizontal="left"/>
    </xf>
    <xf numFmtId="0" fontId="1" fillId="0" borderId="51" xfId="0" applyFont="1" applyBorder="1" applyAlignment="1">
      <alignment horizontal="left"/>
    </xf>
    <xf numFmtId="0" fontId="1" fillId="0" borderId="40" xfId="0" applyFont="1" applyBorder="1" applyAlignment="1">
      <alignment horizontal="left"/>
    </xf>
    <xf numFmtId="1" fontId="7" fillId="0" borderId="0" xfId="0" applyNumberFormat="1" applyFont="1" applyBorder="1" applyAlignment="1"/>
    <xf numFmtId="4" fontId="4" fillId="0" borderId="0" xfId="0" applyNumberFormat="1" applyFont="1" applyBorder="1" applyAlignment="1">
      <alignment horizontal="left" vertical="top"/>
    </xf>
    <xf numFmtId="1" fontId="5" fillId="3" borderId="42" xfId="0" applyNumberFormat="1" applyFont="1" applyFill="1" applyBorder="1" applyAlignment="1">
      <alignment vertical="top"/>
    </xf>
    <xf numFmtId="1" fontId="1" fillId="0" borderId="41" xfId="0" applyNumberFormat="1" applyFont="1" applyBorder="1" applyAlignment="1">
      <alignment vertical="top"/>
    </xf>
    <xf numFmtId="1" fontId="1" fillId="0" borderId="49" xfId="0" applyNumberFormat="1" applyFont="1" applyBorder="1" applyAlignment="1">
      <alignment vertical="top"/>
    </xf>
    <xf numFmtId="4" fontId="1" fillId="2" borderId="2" xfId="0" applyNumberFormat="1" applyFont="1" applyFill="1" applyBorder="1" applyProtection="1">
      <protection locked="0"/>
    </xf>
    <xf numFmtId="49" fontId="7" fillId="2" borderId="24" xfId="0" applyNumberFormat="1" applyFont="1" applyFill="1" applyBorder="1" applyAlignment="1" applyProtection="1">
      <alignment horizontal="left" vertical="top"/>
      <protection locked="0"/>
    </xf>
    <xf numFmtId="49" fontId="7" fillId="2" borderId="51" xfId="0" applyNumberFormat="1" applyFont="1" applyFill="1" applyBorder="1" applyAlignment="1" applyProtection="1">
      <alignment horizontal="left" vertical="top"/>
      <protection locked="0"/>
    </xf>
    <xf numFmtId="49" fontId="7" fillId="2" borderId="40" xfId="0" applyNumberFormat="1" applyFont="1" applyFill="1" applyBorder="1" applyAlignment="1" applyProtection="1">
      <alignment horizontal="left" vertical="top"/>
      <protection locked="0"/>
    </xf>
    <xf numFmtId="1" fontId="7" fillId="0" borderId="0" xfId="0" applyNumberFormat="1" applyFont="1" applyBorder="1" applyAlignment="1">
      <alignment horizontal="left" wrapText="1"/>
    </xf>
    <xf numFmtId="49" fontId="3" fillId="4" borderId="44" xfId="0" applyNumberFormat="1" applyFont="1" applyFill="1" applyBorder="1" applyAlignment="1">
      <alignment horizontal="center" vertical="center"/>
    </xf>
    <xf numFmtId="49" fontId="3" fillId="4" borderId="39" xfId="0" applyNumberFormat="1" applyFont="1" applyFill="1" applyBorder="1" applyAlignment="1">
      <alignment horizontal="center" vertical="center"/>
    </xf>
    <xf numFmtId="49" fontId="3" fillId="4" borderId="45" xfId="0" applyNumberFormat="1" applyFont="1" applyFill="1" applyBorder="1" applyAlignment="1">
      <alignment horizontal="center" vertical="center"/>
    </xf>
    <xf numFmtId="49" fontId="3" fillId="4" borderId="44"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49" fontId="3" fillId="4" borderId="45" xfId="0" applyNumberFormat="1" applyFont="1" applyFill="1" applyBorder="1" applyAlignment="1">
      <alignment horizontal="center" vertical="top"/>
    </xf>
    <xf numFmtId="3" fontId="1" fillId="2" borderId="53" xfId="0" applyNumberFormat="1" applyFont="1" applyFill="1" applyBorder="1" applyAlignment="1" applyProtection="1">
      <alignment horizontal="left" wrapText="1"/>
      <protection locked="0"/>
    </xf>
    <xf numFmtId="3" fontId="1" fillId="2" borderId="54" xfId="0" applyNumberFormat="1" applyFont="1" applyFill="1" applyBorder="1" applyAlignment="1" applyProtection="1">
      <alignment horizontal="left" wrapText="1"/>
      <protection locked="0"/>
    </xf>
    <xf numFmtId="3" fontId="1" fillId="2" borderId="55" xfId="0" applyNumberFormat="1" applyFont="1" applyFill="1" applyBorder="1" applyAlignment="1" applyProtection="1">
      <alignment horizontal="left" wrapText="1"/>
      <protection locked="0"/>
    </xf>
    <xf numFmtId="3" fontId="1" fillId="2" borderId="56" xfId="0" applyNumberFormat="1" applyFont="1" applyFill="1" applyBorder="1" applyAlignment="1" applyProtection="1">
      <alignment horizontal="left" wrapText="1"/>
      <protection locked="0"/>
    </xf>
    <xf numFmtId="3" fontId="1" fillId="2" borderId="0" xfId="0" applyNumberFormat="1" applyFont="1" applyFill="1" applyBorder="1" applyAlignment="1" applyProtection="1">
      <alignment horizontal="left" wrapText="1"/>
      <protection locked="0"/>
    </xf>
    <xf numFmtId="3" fontId="1" fillId="2" borderId="57" xfId="0" applyNumberFormat="1" applyFont="1" applyFill="1" applyBorder="1" applyAlignment="1" applyProtection="1">
      <alignment horizontal="left" wrapText="1"/>
      <protection locked="0"/>
    </xf>
    <xf numFmtId="3" fontId="1" fillId="2" borderId="58" xfId="0" applyNumberFormat="1" applyFont="1" applyFill="1" applyBorder="1" applyAlignment="1" applyProtection="1">
      <alignment horizontal="left" wrapText="1"/>
      <protection locked="0"/>
    </xf>
    <xf numFmtId="3" fontId="1" fillId="2" borderId="37" xfId="0" applyNumberFormat="1" applyFont="1" applyFill="1" applyBorder="1" applyAlignment="1" applyProtection="1">
      <alignment horizontal="left" wrapText="1"/>
      <protection locked="0"/>
    </xf>
    <xf numFmtId="3" fontId="1" fillId="2" borderId="59" xfId="0" applyNumberFormat="1" applyFont="1" applyFill="1" applyBorder="1" applyAlignment="1" applyProtection="1">
      <alignment horizontal="left" wrapText="1"/>
      <protection locked="0"/>
    </xf>
    <xf numFmtId="4" fontId="5" fillId="2" borderId="0" xfId="0" applyNumberFormat="1" applyFont="1" applyFill="1" applyBorder="1" applyAlignment="1" applyProtection="1">
      <alignment horizontal="left" vertical="top" indent="2"/>
      <protection locked="0"/>
    </xf>
    <xf numFmtId="4" fontId="5" fillId="0" borderId="24" xfId="0" applyNumberFormat="1" applyFont="1" applyBorder="1" applyAlignment="1">
      <alignment horizontal="left" vertical="top" indent="2"/>
    </xf>
    <xf numFmtId="4" fontId="5" fillId="0" borderId="40" xfId="0" applyNumberFormat="1" applyFont="1" applyBorder="1" applyAlignment="1">
      <alignment horizontal="left" vertical="top" indent="2"/>
    </xf>
    <xf numFmtId="49" fontId="3" fillId="2" borderId="40" xfId="0" applyNumberFormat="1" applyFont="1" applyFill="1" applyBorder="1" applyAlignment="1" applyProtection="1">
      <alignment horizontal="left" vertical="top"/>
      <protection locked="0"/>
    </xf>
    <xf numFmtId="49" fontId="3" fillId="2" borderId="23" xfId="0" applyNumberFormat="1" applyFont="1" applyFill="1" applyBorder="1" applyAlignment="1" applyProtection="1">
      <alignment horizontal="left" vertical="top"/>
      <protection locked="0"/>
    </xf>
    <xf numFmtId="4" fontId="3" fillId="4" borderId="24" xfId="0" applyNumberFormat="1" applyFont="1" applyFill="1" applyBorder="1" applyAlignment="1">
      <alignment horizontal="left" vertical="top"/>
    </xf>
    <xf numFmtId="4" fontId="3" fillId="4" borderId="40" xfId="0" applyNumberFormat="1" applyFont="1" applyFill="1" applyBorder="1" applyAlignment="1">
      <alignment horizontal="left" vertical="top"/>
    </xf>
    <xf numFmtId="49" fontId="21" fillId="2" borderId="23" xfId="1" applyNumberFormat="1" applyFill="1" applyBorder="1" applyAlignment="1" applyProtection="1">
      <alignment horizontal="left" vertical="top"/>
      <protection locked="0"/>
    </xf>
    <xf numFmtId="4" fontId="3" fillId="0" borderId="24" xfId="0" applyNumberFormat="1" applyFont="1" applyBorder="1" applyAlignment="1">
      <alignment horizontal="left" vertical="top" wrapText="1"/>
    </xf>
    <xf numFmtId="4" fontId="3" fillId="0" borderId="40" xfId="0" applyNumberFormat="1" applyFont="1" applyBorder="1" applyAlignment="1">
      <alignment horizontal="left" vertical="top" wrapText="1"/>
    </xf>
    <xf numFmtId="1" fontId="7" fillId="0" borderId="0" xfId="0" applyNumberFormat="1" applyFont="1" applyBorder="1" applyAlignment="1"/>
    <xf numFmtId="0" fontId="1" fillId="0" borderId="24" xfId="0" applyFont="1" applyBorder="1" applyAlignment="1">
      <alignment horizontal="left"/>
    </xf>
    <xf numFmtId="0" fontId="1" fillId="0" borderId="51" xfId="0" applyFont="1" applyBorder="1" applyAlignment="1">
      <alignment horizontal="left"/>
    </xf>
    <xf numFmtId="0" fontId="1" fillId="0" borderId="40" xfId="0" applyFont="1" applyBorder="1" applyAlignment="1">
      <alignment horizontal="left"/>
    </xf>
    <xf numFmtId="49" fontId="3" fillId="2" borderId="23" xfId="0" applyNumberFormat="1" applyFont="1" applyFill="1" applyBorder="1" applyAlignment="1" applyProtection="1">
      <alignment horizontal="left"/>
      <protection locked="0"/>
    </xf>
    <xf numFmtId="4" fontId="3" fillId="4" borderId="24" xfId="0" applyNumberFormat="1" applyFont="1" applyFill="1" applyBorder="1" applyAlignment="1">
      <alignment horizontal="left"/>
    </xf>
    <xf numFmtId="4" fontId="3" fillId="4" borderId="40" xfId="0" applyNumberFormat="1" applyFont="1" applyFill="1" applyBorder="1" applyAlignment="1">
      <alignment horizontal="left"/>
    </xf>
    <xf numFmtId="4" fontId="5" fillId="0" borderId="24" xfId="0" applyNumberFormat="1" applyFont="1" applyBorder="1" applyAlignment="1">
      <alignment horizontal="left" indent="1"/>
    </xf>
    <xf numFmtId="4" fontId="5" fillId="0" borderId="40" xfId="0" applyNumberFormat="1" applyFont="1" applyBorder="1" applyAlignment="1">
      <alignment horizontal="left" indent="1"/>
    </xf>
    <xf numFmtId="4" fontId="5" fillId="0" borderId="6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Alignment="1">
      <alignment horizontal="left"/>
    </xf>
    <xf numFmtId="49" fontId="3" fillId="2" borderId="23" xfId="0" applyNumberFormat="1" applyFont="1" applyFill="1" applyBorder="1" applyAlignment="1" applyProtection="1">
      <alignment horizontal="left" vertical="top" wrapText="1"/>
      <protection locked="0"/>
    </xf>
    <xf numFmtId="4" fontId="3" fillId="0" borderId="24" xfId="0" applyNumberFormat="1" applyFont="1" applyBorder="1" applyAlignment="1">
      <alignment horizontal="center" vertical="top" wrapText="1"/>
    </xf>
    <xf numFmtId="4" fontId="3" fillId="0" borderId="40" xfId="0" applyNumberFormat="1" applyFont="1" applyBorder="1" applyAlignment="1">
      <alignment horizontal="center" vertical="top" wrapText="1"/>
    </xf>
  </cellXfs>
  <cellStyles count="3">
    <cellStyle name="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65446"/>
  <sheetViews>
    <sheetView tabSelected="1" zoomScaleNormal="100" workbookViewId="0">
      <selection activeCell="F2" sqref="F2"/>
    </sheetView>
  </sheetViews>
  <sheetFormatPr defaultColWidth="9.109375" defaultRowHeight="10.199999999999999" x14ac:dyDescent="0.25"/>
  <cols>
    <col min="1" max="1" width="4.6640625" style="113" customWidth="1"/>
    <col min="2" max="2" width="5.33203125" style="139" customWidth="1"/>
    <col min="3" max="3" width="23.5546875" style="113" customWidth="1"/>
    <col min="4" max="4" width="26.5546875" style="113" customWidth="1"/>
    <col min="5" max="5" width="14.6640625" style="113" customWidth="1"/>
    <col min="6" max="6" width="19.88671875" style="120" customWidth="1"/>
    <col min="7" max="8" width="19.88671875" style="113" customWidth="1"/>
    <col min="9" max="9" width="10.6640625" style="113" customWidth="1"/>
    <col min="10" max="10" width="12.88671875" style="113" customWidth="1"/>
    <col min="11" max="15" width="10.6640625" style="113" customWidth="1"/>
    <col min="16" max="16" width="12.88671875" style="113" customWidth="1"/>
    <col min="17" max="19" width="10.6640625" style="113" customWidth="1"/>
    <col min="20" max="20" width="10.6640625" style="120" customWidth="1"/>
    <col min="21" max="21" width="10.6640625" style="113" customWidth="1"/>
    <col min="22" max="16384" width="9.109375" style="113"/>
  </cols>
  <sheetData>
    <row r="1" spans="2:28" ht="28.5" customHeight="1" x14ac:dyDescent="0.25">
      <c r="B1" s="262" t="s">
        <v>50</v>
      </c>
      <c r="C1" s="262"/>
      <c r="D1" s="262"/>
      <c r="E1" s="262"/>
      <c r="F1" s="262"/>
      <c r="G1" s="262"/>
      <c r="H1" s="262"/>
      <c r="I1" s="26"/>
      <c r="J1" s="26"/>
      <c r="K1" s="26"/>
      <c r="L1" s="26"/>
      <c r="M1" s="26"/>
      <c r="N1" s="115"/>
      <c r="O1" s="115"/>
      <c r="P1" s="115"/>
      <c r="Q1" s="115"/>
      <c r="R1" s="115"/>
      <c r="S1" s="115"/>
      <c r="T1" s="115"/>
      <c r="U1" s="115"/>
    </row>
    <row r="2" spans="2:28" ht="13.2" x14ac:dyDescent="0.25">
      <c r="B2" s="114" t="s">
        <v>71</v>
      </c>
      <c r="C2" s="115"/>
      <c r="D2" s="115"/>
      <c r="E2" s="115"/>
      <c r="F2" s="115"/>
      <c r="G2" s="115"/>
      <c r="H2" s="115"/>
      <c r="I2" s="115"/>
      <c r="J2" s="115"/>
      <c r="K2" s="115"/>
      <c r="L2" s="115"/>
      <c r="M2" s="115"/>
      <c r="N2" s="115"/>
      <c r="O2" s="115"/>
      <c r="P2" s="115"/>
      <c r="Q2" s="115"/>
      <c r="R2" s="115"/>
      <c r="S2" s="115"/>
      <c r="T2" s="115"/>
      <c r="U2" s="115"/>
    </row>
    <row r="3" spans="2:28" ht="13.2" x14ac:dyDescent="0.25">
      <c r="B3" s="114"/>
      <c r="C3" s="115"/>
      <c r="D3" s="115"/>
      <c r="E3" s="115"/>
      <c r="F3" s="115"/>
      <c r="G3" s="115"/>
      <c r="H3" s="115"/>
      <c r="I3" s="115"/>
      <c r="J3" s="115"/>
      <c r="K3" s="115"/>
      <c r="L3" s="115"/>
      <c r="M3" s="115"/>
      <c r="N3" s="115"/>
      <c r="O3" s="115"/>
      <c r="P3" s="115"/>
      <c r="Q3" s="115"/>
      <c r="R3" s="115"/>
      <c r="S3" s="115"/>
      <c r="T3" s="115"/>
      <c r="U3" s="115"/>
    </row>
    <row r="4" spans="2:28" ht="13.2" x14ac:dyDescent="0.25">
      <c r="B4" s="116" t="s">
        <v>10</v>
      </c>
      <c r="C4" s="117"/>
      <c r="D4" s="118"/>
      <c r="F4" s="114"/>
      <c r="H4" s="119"/>
      <c r="I4" s="119"/>
      <c r="J4" s="119"/>
      <c r="K4" s="119"/>
      <c r="L4" s="119"/>
      <c r="M4" s="119"/>
      <c r="N4" s="119"/>
      <c r="O4" s="119"/>
      <c r="P4" s="119"/>
      <c r="Q4" s="119"/>
      <c r="R4" s="119"/>
      <c r="S4" s="119"/>
      <c r="U4" s="118"/>
    </row>
    <row r="5" spans="2:28" x14ac:dyDescent="0.25">
      <c r="B5" s="122"/>
      <c r="C5" s="118"/>
      <c r="D5" s="118"/>
      <c r="G5" s="118"/>
      <c r="H5" s="119"/>
      <c r="I5" s="119"/>
      <c r="J5" s="119"/>
      <c r="K5" s="119"/>
      <c r="L5" s="119"/>
      <c r="M5" s="119"/>
      <c r="N5" s="119"/>
      <c r="O5" s="119"/>
      <c r="P5" s="119"/>
      <c r="Q5" s="119"/>
      <c r="R5" s="119"/>
      <c r="S5" s="119"/>
      <c r="U5" s="123"/>
    </row>
    <row r="6" spans="2:28" ht="12" customHeight="1" x14ac:dyDescent="0.25">
      <c r="B6" s="122"/>
      <c r="C6" s="145" t="s">
        <v>16</v>
      </c>
      <c r="D6" s="146"/>
      <c r="E6" s="281"/>
      <c r="F6" s="282"/>
      <c r="G6" s="282"/>
      <c r="H6" s="282"/>
      <c r="T6" s="113"/>
      <c r="U6" s="124"/>
      <c r="V6" s="124"/>
      <c r="W6" s="124"/>
      <c r="X6" s="124"/>
      <c r="Y6" s="124"/>
      <c r="Z6" s="124"/>
      <c r="AA6" s="124"/>
      <c r="AB6" s="124"/>
    </row>
    <row r="7" spans="2:28" ht="12" customHeight="1" x14ac:dyDescent="0.25">
      <c r="B7" s="122"/>
      <c r="C7" s="145" t="s">
        <v>17</v>
      </c>
      <c r="D7" s="146"/>
      <c r="E7" s="282"/>
      <c r="F7" s="282"/>
      <c r="G7" s="282"/>
      <c r="H7" s="282"/>
      <c r="T7" s="113"/>
      <c r="U7" s="124"/>
      <c r="V7" s="124"/>
      <c r="W7" s="124"/>
      <c r="X7" s="124"/>
      <c r="Y7" s="124"/>
      <c r="Z7" s="124"/>
      <c r="AA7" s="124"/>
      <c r="AB7" s="124"/>
    </row>
    <row r="8" spans="2:28" ht="12" customHeight="1" x14ac:dyDescent="0.25">
      <c r="B8" s="122"/>
      <c r="C8" s="145" t="s">
        <v>36</v>
      </c>
      <c r="D8" s="146"/>
      <c r="E8" s="282"/>
      <c r="F8" s="282"/>
      <c r="G8" s="282"/>
      <c r="H8" s="282"/>
      <c r="T8" s="113"/>
      <c r="U8" s="124"/>
      <c r="V8" s="124"/>
      <c r="W8" s="124"/>
      <c r="X8" s="124"/>
      <c r="Y8" s="124"/>
      <c r="Z8" s="124"/>
      <c r="AA8" s="124"/>
      <c r="AB8" s="124"/>
    </row>
    <row r="9" spans="2:28" ht="12" customHeight="1" x14ac:dyDescent="0.25">
      <c r="B9" s="122"/>
      <c r="C9" s="145" t="s">
        <v>97</v>
      </c>
      <c r="D9" s="146"/>
      <c r="E9" s="282"/>
      <c r="F9" s="282"/>
      <c r="G9" s="282"/>
      <c r="H9" s="282"/>
      <c r="T9" s="113"/>
      <c r="U9" s="124"/>
      <c r="V9" s="124"/>
      <c r="W9" s="124"/>
      <c r="X9" s="124"/>
      <c r="Y9" s="124"/>
      <c r="Z9" s="124"/>
      <c r="AA9" s="124"/>
      <c r="AB9" s="124"/>
    </row>
    <row r="10" spans="2:28" ht="12" customHeight="1" x14ac:dyDescent="0.25">
      <c r="B10" s="122"/>
      <c r="C10" s="145" t="s">
        <v>96</v>
      </c>
      <c r="D10" s="146"/>
      <c r="E10" s="285"/>
      <c r="F10" s="282"/>
      <c r="G10" s="282"/>
      <c r="H10" s="282"/>
      <c r="T10" s="113"/>
      <c r="U10" s="124"/>
      <c r="V10" s="124"/>
      <c r="W10" s="124"/>
      <c r="X10" s="124"/>
      <c r="Y10" s="124"/>
      <c r="Z10" s="124"/>
      <c r="AA10" s="124"/>
      <c r="AB10" s="124"/>
    </row>
    <row r="11" spans="2:28" ht="10.199999999999999" customHeight="1" x14ac:dyDescent="0.25">
      <c r="B11" s="122"/>
      <c r="C11" s="118"/>
      <c r="D11" s="124"/>
      <c r="E11" s="125" t="s">
        <v>35</v>
      </c>
      <c r="F11" s="124"/>
      <c r="G11" s="124"/>
      <c r="T11" s="124"/>
      <c r="U11" s="124"/>
      <c r="V11" s="124"/>
      <c r="W11" s="124"/>
      <c r="X11" s="124"/>
      <c r="Y11" s="124"/>
      <c r="Z11" s="124"/>
      <c r="AA11" s="124"/>
    </row>
    <row r="12" spans="2:28" ht="10.199999999999999" customHeight="1" x14ac:dyDescent="0.25">
      <c r="B12" s="122"/>
      <c r="C12" s="118"/>
      <c r="D12" s="124"/>
      <c r="E12" s="124"/>
      <c r="F12" s="124"/>
      <c r="G12" s="120"/>
      <c r="T12" s="124"/>
      <c r="U12" s="124"/>
      <c r="V12" s="124"/>
      <c r="W12" s="124"/>
      <c r="X12" s="124"/>
      <c r="Y12" s="124"/>
      <c r="Z12" s="124"/>
      <c r="AA12" s="124"/>
    </row>
    <row r="13" spans="2:28" ht="12" customHeight="1" x14ac:dyDescent="0.25">
      <c r="B13" s="113"/>
      <c r="C13" s="122"/>
      <c r="D13" s="126" t="s">
        <v>112</v>
      </c>
      <c r="E13" s="124"/>
      <c r="F13" s="113"/>
      <c r="G13" s="124"/>
      <c r="H13" s="127" t="s">
        <v>70</v>
      </c>
      <c r="T13" s="113"/>
      <c r="U13" s="124"/>
      <c r="V13" s="124"/>
      <c r="W13" s="124"/>
      <c r="X13" s="124"/>
      <c r="Y13" s="124"/>
      <c r="Z13" s="124"/>
      <c r="AA13" s="124"/>
      <c r="AB13" s="124"/>
    </row>
    <row r="14" spans="2:28" ht="12" customHeight="1" x14ac:dyDescent="0.25">
      <c r="B14" s="113"/>
      <c r="C14" s="122"/>
      <c r="D14" s="283" t="s">
        <v>114</v>
      </c>
      <c r="E14" s="284"/>
      <c r="F14" s="128" t="s">
        <v>55</v>
      </c>
      <c r="G14" s="128">
        <v>2021</v>
      </c>
      <c r="H14" s="128">
        <v>2022</v>
      </c>
      <c r="T14" s="113"/>
      <c r="U14" s="124"/>
      <c r="V14" s="120"/>
      <c r="W14" s="124"/>
      <c r="X14" s="124"/>
      <c r="Y14" s="124"/>
      <c r="Z14" s="124"/>
      <c r="AA14" s="124"/>
      <c r="AB14" s="124"/>
    </row>
    <row r="15" spans="2:28" ht="12" customHeight="1" x14ac:dyDescent="0.25">
      <c r="B15" s="113"/>
      <c r="C15" s="122"/>
      <c r="D15" s="279" t="s">
        <v>53</v>
      </c>
      <c r="E15" s="280"/>
      <c r="F15" s="129">
        <f>SUM('Institution (1):Institution (20)'!J8)</f>
        <v>0</v>
      </c>
      <c r="G15" s="129">
        <f>SUM('Institution (1):Institution (20)'!K8)</f>
        <v>0</v>
      </c>
      <c r="H15" s="129">
        <f>SUM('Institution (1):Institution (20)'!L8)</f>
        <v>0</v>
      </c>
      <c r="T15" s="113"/>
      <c r="U15" s="124"/>
      <c r="V15" s="120"/>
      <c r="W15" s="124"/>
      <c r="X15" s="124"/>
      <c r="Y15" s="124"/>
      <c r="Z15" s="124"/>
      <c r="AA15" s="124"/>
      <c r="AB15" s="124"/>
    </row>
    <row r="16" spans="2:28" ht="12" customHeight="1" x14ac:dyDescent="0.25">
      <c r="B16" s="113"/>
      <c r="C16" s="122"/>
      <c r="D16" s="279" t="s">
        <v>51</v>
      </c>
      <c r="E16" s="280"/>
      <c r="F16" s="129">
        <f>SUM('Institution (1):Institution (20)'!J9)</f>
        <v>0</v>
      </c>
      <c r="G16" s="129">
        <f>SUM('Institution (1):Institution (20)'!K9)</f>
        <v>0</v>
      </c>
      <c r="H16" s="129">
        <f>SUM('Institution (1):Institution (20)'!L9)</f>
        <v>0</v>
      </c>
      <c r="T16" s="113"/>
      <c r="U16" s="124"/>
      <c r="V16" s="120"/>
      <c r="W16" s="124"/>
      <c r="X16" s="124"/>
      <c r="Y16" s="124"/>
      <c r="Z16" s="124"/>
      <c r="AA16" s="124"/>
      <c r="AB16" s="124"/>
    </row>
    <row r="17" spans="2:28" ht="12" customHeight="1" x14ac:dyDescent="0.25">
      <c r="B17" s="113"/>
      <c r="C17" s="122"/>
      <c r="D17" s="279" t="s">
        <v>54</v>
      </c>
      <c r="E17" s="280"/>
      <c r="F17" s="129">
        <f>SUM('Institution (1):Institution (20)'!J10)</f>
        <v>0</v>
      </c>
      <c r="G17" s="129">
        <f>SUM('Institution (1):Institution (20)'!K10)</f>
        <v>0</v>
      </c>
      <c r="H17" s="129">
        <f>SUM('Institution (1):Institution (20)'!L10)</f>
        <v>0</v>
      </c>
      <c r="T17" s="113"/>
      <c r="U17" s="124"/>
      <c r="V17" s="120"/>
      <c r="W17" s="124"/>
      <c r="X17" s="124"/>
      <c r="Y17" s="124"/>
      <c r="Z17" s="124"/>
      <c r="AA17" s="124"/>
      <c r="AB17" s="124"/>
    </row>
    <row r="18" spans="2:28" ht="12" customHeight="1" x14ac:dyDescent="0.25">
      <c r="B18" s="113"/>
      <c r="C18" s="122"/>
      <c r="D18" s="283" t="s">
        <v>56</v>
      </c>
      <c r="E18" s="284"/>
      <c r="F18" s="130">
        <f>+SUM(F15:F17)</f>
        <v>0</v>
      </c>
      <c r="G18" s="130">
        <f>+SUM(G15:G17)</f>
        <v>0</v>
      </c>
      <c r="H18" s="130">
        <f>+SUM(H15:H17)</f>
        <v>0</v>
      </c>
      <c r="I18" s="119"/>
      <c r="J18" s="119"/>
      <c r="K18" s="119"/>
      <c r="L18" s="119"/>
      <c r="M18" s="119"/>
      <c r="N18" s="119"/>
      <c r="O18" s="119"/>
      <c r="P18" s="119"/>
      <c r="Q18" s="119"/>
      <c r="R18" s="119"/>
      <c r="S18" s="119"/>
      <c r="T18" s="119"/>
      <c r="U18" s="120"/>
      <c r="V18" s="118"/>
    </row>
    <row r="19" spans="2:28" x14ac:dyDescent="0.25">
      <c r="B19" s="122"/>
      <c r="C19" s="118"/>
      <c r="D19" s="118"/>
      <c r="E19" s="118"/>
      <c r="F19" s="118"/>
      <c r="G19" s="118"/>
      <c r="H19" s="119"/>
      <c r="I19" s="119"/>
      <c r="J19" s="119"/>
      <c r="K19" s="119"/>
      <c r="L19" s="119"/>
      <c r="M19" s="119"/>
      <c r="N19" s="119"/>
      <c r="O19" s="119"/>
      <c r="P19" s="119"/>
      <c r="Q19" s="119"/>
      <c r="R19" s="119"/>
      <c r="S19" s="119"/>
      <c r="U19" s="118"/>
    </row>
    <row r="20" spans="2:28" ht="10.8" thickBot="1" x14ac:dyDescent="0.3">
      <c r="F20" s="147"/>
      <c r="K20" s="148"/>
      <c r="L20" s="148"/>
    </row>
    <row r="21" spans="2:28" ht="16.2" thickBot="1" x14ac:dyDescent="0.3">
      <c r="B21" s="221" t="s">
        <v>93</v>
      </c>
      <c r="C21" s="118"/>
      <c r="D21" s="118"/>
      <c r="E21" s="118"/>
      <c r="F21" s="263" t="s">
        <v>74</v>
      </c>
      <c r="G21" s="264"/>
      <c r="H21" s="265"/>
      <c r="T21" s="113"/>
    </row>
    <row r="22" spans="2:28" ht="10.8" thickBot="1" x14ac:dyDescent="0.3">
      <c r="B22" s="150"/>
      <c r="C22" s="133"/>
      <c r="D22" s="133"/>
      <c r="E22" s="156"/>
      <c r="F22" s="184" t="s">
        <v>55</v>
      </c>
      <c r="G22" s="167">
        <v>2021</v>
      </c>
      <c r="H22" s="167">
        <v>2022</v>
      </c>
      <c r="T22" s="113"/>
    </row>
    <row r="23" spans="2:28" x14ac:dyDescent="0.25">
      <c r="B23" s="200"/>
      <c r="C23" s="234" t="s">
        <v>87</v>
      </c>
      <c r="D23" s="198"/>
      <c r="E23" s="199"/>
      <c r="F23" s="174"/>
      <c r="G23" s="174"/>
      <c r="H23" s="175"/>
      <c r="T23" s="113"/>
    </row>
    <row r="24" spans="2:28" x14ac:dyDescent="0.25">
      <c r="B24" s="157"/>
      <c r="C24" s="183" t="s">
        <v>81</v>
      </c>
      <c r="D24" s="152"/>
      <c r="E24" s="158"/>
      <c r="F24" s="149">
        <v>0</v>
      </c>
      <c r="G24" s="161"/>
      <c r="H24" s="162"/>
      <c r="T24" s="113"/>
    </row>
    <row r="25" spans="2:28" x14ac:dyDescent="0.25">
      <c r="B25" s="157"/>
      <c r="C25" s="183" t="s">
        <v>82</v>
      </c>
      <c r="D25" s="152"/>
      <c r="E25" s="158"/>
      <c r="F25" s="149">
        <v>0</v>
      </c>
      <c r="G25" s="161"/>
      <c r="H25" s="162"/>
      <c r="T25" s="113"/>
    </row>
    <row r="26" spans="2:28" x14ac:dyDescent="0.25">
      <c r="B26" s="157"/>
      <c r="C26" s="183" t="s">
        <v>85</v>
      </c>
      <c r="D26" s="152"/>
      <c r="E26" s="158"/>
      <c r="F26" s="161"/>
      <c r="G26" s="149">
        <v>0</v>
      </c>
      <c r="H26" s="162"/>
      <c r="T26" s="113"/>
    </row>
    <row r="27" spans="2:28" x14ac:dyDescent="0.25">
      <c r="B27" s="157"/>
      <c r="C27" s="183" t="s">
        <v>86</v>
      </c>
      <c r="D27" s="152"/>
      <c r="E27" s="158"/>
      <c r="F27" s="161"/>
      <c r="G27" s="161"/>
      <c r="H27" s="137">
        <v>0</v>
      </c>
      <c r="T27" s="113"/>
    </row>
    <row r="28" spans="2:28" ht="10.8" thickBot="1" x14ac:dyDescent="0.3">
      <c r="B28" s="159"/>
      <c r="C28" s="232" t="s">
        <v>12</v>
      </c>
      <c r="D28" s="233"/>
      <c r="E28" s="160"/>
      <c r="F28" s="189"/>
      <c r="G28" s="189">
        <f>+F74</f>
        <v>0</v>
      </c>
      <c r="H28" s="190">
        <f>+G74</f>
        <v>0</v>
      </c>
      <c r="T28" s="113"/>
    </row>
    <row r="29" spans="2:28" ht="10.8" thickBot="1" x14ac:dyDescent="0.3">
      <c r="B29" s="191"/>
      <c r="C29" s="192" t="s">
        <v>83</v>
      </c>
      <c r="D29" s="193"/>
      <c r="E29" s="194"/>
      <c r="F29" s="195">
        <f>+SUM(F24:F28)</f>
        <v>0</v>
      </c>
      <c r="G29" s="195">
        <f>+SUM(G24:G28)</f>
        <v>0</v>
      </c>
      <c r="H29" s="196">
        <f>+SUM(H24:H28)</f>
        <v>0</v>
      </c>
      <c r="T29" s="113"/>
    </row>
    <row r="30" spans="2:28" x14ac:dyDescent="0.25">
      <c r="B30" s="122"/>
      <c r="C30" s="181"/>
      <c r="D30" s="152"/>
      <c r="E30" s="152"/>
      <c r="F30" s="152"/>
      <c r="G30" s="135"/>
      <c r="H30" s="135"/>
      <c r="T30" s="113"/>
    </row>
    <row r="31" spans="2:28" ht="10.8" thickBot="1" x14ac:dyDescent="0.3">
      <c r="B31" s="122"/>
      <c r="C31" s="181"/>
      <c r="D31" s="152"/>
      <c r="E31" s="152"/>
      <c r="F31" s="152"/>
      <c r="G31" s="135"/>
      <c r="H31" s="135"/>
      <c r="T31" s="113"/>
    </row>
    <row r="32" spans="2:28" ht="16.2" thickBot="1" x14ac:dyDescent="0.3">
      <c r="B32" s="235" t="s">
        <v>94</v>
      </c>
      <c r="C32" s="181"/>
      <c r="D32" s="152"/>
      <c r="E32" s="118"/>
      <c r="F32" s="266" t="s">
        <v>74</v>
      </c>
      <c r="G32" s="267"/>
      <c r="H32" s="268"/>
      <c r="T32" s="113"/>
    </row>
    <row r="33" spans="2:20" ht="10.8" thickBot="1" x14ac:dyDescent="0.3">
      <c r="B33" s="150" t="s">
        <v>89</v>
      </c>
      <c r="C33" s="151"/>
      <c r="D33" s="152"/>
      <c r="E33" s="118"/>
      <c r="F33" s="210" t="s">
        <v>55</v>
      </c>
      <c r="G33" s="144">
        <v>2021</v>
      </c>
      <c r="H33" s="211">
        <v>2022</v>
      </c>
      <c r="T33" s="113"/>
    </row>
    <row r="34" spans="2:20" ht="10.8" thickBot="1" x14ac:dyDescent="0.3">
      <c r="B34" s="168" t="s">
        <v>2</v>
      </c>
      <c r="C34" s="169" t="s">
        <v>72</v>
      </c>
      <c r="D34" s="169" t="s">
        <v>33</v>
      </c>
      <c r="E34" s="170" t="s">
        <v>21</v>
      </c>
      <c r="F34" s="173" t="s">
        <v>73</v>
      </c>
      <c r="G34" s="171" t="s">
        <v>73</v>
      </c>
      <c r="H34" s="172" t="s">
        <v>73</v>
      </c>
      <c r="T34" s="113"/>
    </row>
    <row r="35" spans="2:20" x14ac:dyDescent="0.25">
      <c r="B35" s="257">
        <v>1</v>
      </c>
      <c r="C35" s="230" t="str">
        <f>+IF(LEN('Institution (1)'!C14)&gt;1,'Institution (1)'!C14," ")</f>
        <v xml:space="preserve"> </v>
      </c>
      <c r="D35" s="198" t="str">
        <f>+IF(LEN('Institution (1)'!C16)&gt;1,'Institution (1)'!C16," ")</f>
        <v xml:space="preserve"> </v>
      </c>
      <c r="E35" s="201" t="str">
        <f>+IF(LEN('Institution (1)'!C15)&gt;=1,'Institution (1)'!C15," ")</f>
        <v xml:space="preserve"> </v>
      </c>
      <c r="F35" s="204">
        <f>+'Institution (1)'!F44</f>
        <v>0</v>
      </c>
      <c r="G35" s="135">
        <f>+'Institution (1)'!I44</f>
        <v>0</v>
      </c>
      <c r="H35" s="202">
        <f>+'Institution (1)'!L44</f>
        <v>0</v>
      </c>
      <c r="T35" s="113"/>
    </row>
    <row r="36" spans="2:20" x14ac:dyDescent="0.25">
      <c r="B36" s="256">
        <v>2</v>
      </c>
      <c r="C36" s="231" t="str">
        <f>+IF(LEN('Institution (2)'!C14)&gt;1,'Institution (2)'!C14," ")</f>
        <v xml:space="preserve"> </v>
      </c>
      <c r="D36" s="152" t="str">
        <f>+IF(LEN('Institution (2)'!C16)&gt;1,'Institution (2)'!C16," ")</f>
        <v xml:space="preserve"> </v>
      </c>
      <c r="E36" s="118" t="str">
        <f>+IF(LEN('Institution (2)'!C15)&gt;=1,'Institution (2)'!C15," ")</f>
        <v xml:space="preserve"> </v>
      </c>
      <c r="F36" s="134">
        <f>+'Institution (2)'!F44</f>
        <v>0</v>
      </c>
      <c r="G36" s="135">
        <f>+'Institution (2)'!I44</f>
        <v>0</v>
      </c>
      <c r="H36" s="136">
        <f>+'Institution (2)'!L44</f>
        <v>0</v>
      </c>
      <c r="T36" s="113"/>
    </row>
    <row r="37" spans="2:20" x14ac:dyDescent="0.25">
      <c r="B37" s="256">
        <v>3</v>
      </c>
      <c r="C37" s="231" t="str">
        <f>+IF(LEN('Institution (3)'!C14)&gt;1,'Institution (3)'!C14," ")</f>
        <v xml:space="preserve"> </v>
      </c>
      <c r="D37" s="152" t="str">
        <f>+IF(LEN('Institution (3)'!C16)&gt;1,'Institution (3)'!C16," ")</f>
        <v xml:space="preserve"> </v>
      </c>
      <c r="E37" s="118" t="str">
        <f>+IF(LEN('Institution (3)'!C15)&gt;=1,'Institution (3)'!C15," ")</f>
        <v xml:space="preserve"> </v>
      </c>
      <c r="F37" s="134">
        <f>+'Institution (3)'!F44</f>
        <v>0</v>
      </c>
      <c r="G37" s="135">
        <f>+'Institution (3)'!I44</f>
        <v>0</v>
      </c>
      <c r="H37" s="136">
        <f>+'Institution (3)'!L44</f>
        <v>0</v>
      </c>
      <c r="T37" s="113"/>
    </row>
    <row r="38" spans="2:20" x14ac:dyDescent="0.25">
      <c r="B38" s="256">
        <v>4</v>
      </c>
      <c r="C38" s="231" t="str">
        <f>+IF(LEN('Institution (4)'!C14)&gt;1,'Institution (4)'!C14," ")</f>
        <v xml:space="preserve"> </v>
      </c>
      <c r="D38" s="152" t="str">
        <f>+IF(LEN('Institution (4)'!C16)&gt;1,'Institution (4)'!C16," ")</f>
        <v xml:space="preserve"> </v>
      </c>
      <c r="E38" s="118" t="str">
        <f>+IF(LEN('Institution (4)'!C15)&gt;=1,'Institution (4)'!C15," ")</f>
        <v xml:space="preserve"> </v>
      </c>
      <c r="F38" s="134">
        <f>+'Institution (4)'!F44</f>
        <v>0</v>
      </c>
      <c r="G38" s="135">
        <f>+'Institution (4)'!I44</f>
        <v>0</v>
      </c>
      <c r="H38" s="136">
        <f>+'Institution (4)'!L44</f>
        <v>0</v>
      </c>
      <c r="T38" s="113"/>
    </row>
    <row r="39" spans="2:20" x14ac:dyDescent="0.25">
      <c r="B39" s="256">
        <v>5</v>
      </c>
      <c r="C39" s="231" t="str">
        <f>+IF(LEN('Institution (5)'!C14)&gt;1,'Institution (5)'!C14," ")</f>
        <v xml:space="preserve"> </v>
      </c>
      <c r="D39" s="152" t="str">
        <f>+IF(LEN('Institution (5)'!C16)&gt;1,'Institution (5)'!C16," ")</f>
        <v xml:space="preserve"> </v>
      </c>
      <c r="E39" s="118" t="str">
        <f>+IF(LEN('Institution (5)'!C15)&gt;=1,'Institution (5)'!C15," ")</f>
        <v xml:space="preserve"> </v>
      </c>
      <c r="F39" s="134">
        <f>+'Institution (5)'!F44</f>
        <v>0</v>
      </c>
      <c r="G39" s="135">
        <f>+'Institution (5)'!I44</f>
        <v>0</v>
      </c>
      <c r="H39" s="136">
        <f>+'Institution (5)'!L44</f>
        <v>0</v>
      </c>
      <c r="T39" s="113"/>
    </row>
    <row r="40" spans="2:20" x14ac:dyDescent="0.25">
      <c r="B40" s="256">
        <v>6</v>
      </c>
      <c r="C40" s="231" t="str">
        <f>+IF(LEN('Institution (6)'!C14)&gt;1,'Institution (6)'!C14," ")</f>
        <v xml:space="preserve"> </v>
      </c>
      <c r="D40" s="152" t="str">
        <f>+IF(LEN('Institution (6)'!C16)&gt;1,'Institution (6)'!C16," ")</f>
        <v xml:space="preserve"> </v>
      </c>
      <c r="E40" s="118" t="str">
        <f>+IF(LEN('Institution (6)'!C15)&gt;=1,'Institution (6)'!C15," ")</f>
        <v xml:space="preserve"> </v>
      </c>
      <c r="F40" s="134">
        <f>+'Institution (6)'!F44</f>
        <v>0</v>
      </c>
      <c r="G40" s="135">
        <f>+'Institution (6)'!I44</f>
        <v>0</v>
      </c>
      <c r="H40" s="136">
        <f>+'Institution (6)'!L44</f>
        <v>0</v>
      </c>
      <c r="T40" s="113"/>
    </row>
    <row r="41" spans="2:20" x14ac:dyDescent="0.25">
      <c r="B41" s="256">
        <v>7</v>
      </c>
      <c r="C41" s="231" t="str">
        <f>+IF(LEN('Institution (7)'!C14)&gt;1,'Institution (7)'!C14," ")</f>
        <v xml:space="preserve"> </v>
      </c>
      <c r="D41" s="152" t="str">
        <f>+IF(LEN('Institution (7)'!C16)&gt;1,'Institution (7)'!C16," ")</f>
        <v xml:space="preserve"> </v>
      </c>
      <c r="E41" s="118" t="str">
        <f>+IF(LEN('Institution (7)'!C15)&gt;=1,'Institution (7)'!C15," ")</f>
        <v xml:space="preserve"> </v>
      </c>
      <c r="F41" s="134">
        <f>+'Institution (7)'!F44</f>
        <v>0</v>
      </c>
      <c r="G41" s="135">
        <f>+'Institution (7)'!I44</f>
        <v>0</v>
      </c>
      <c r="H41" s="136">
        <f>+'Institution (7)'!L44</f>
        <v>0</v>
      </c>
      <c r="T41" s="113"/>
    </row>
    <row r="42" spans="2:20" x14ac:dyDescent="0.25">
      <c r="B42" s="256">
        <v>8</v>
      </c>
      <c r="C42" s="231" t="str">
        <f>+IF(LEN('Institution (8)'!C14)&gt;1,'Institution (8)'!C14," ")</f>
        <v xml:space="preserve"> </v>
      </c>
      <c r="D42" s="152" t="str">
        <f>+IF(LEN('Institution (8)'!C16)&gt;1,'Institution (8)'!C16," ")</f>
        <v xml:space="preserve"> </v>
      </c>
      <c r="E42" s="118" t="str">
        <f>+IF(LEN('Institution (8)'!C15)&gt;=1,'Institution (8)'!C15," ")</f>
        <v xml:space="preserve"> </v>
      </c>
      <c r="F42" s="134">
        <f>+'Institution (8)'!F44</f>
        <v>0</v>
      </c>
      <c r="G42" s="135">
        <f>+'Institution (8)'!I44</f>
        <v>0</v>
      </c>
      <c r="H42" s="136">
        <f>+'Institution (8)'!L44</f>
        <v>0</v>
      </c>
      <c r="T42" s="113"/>
    </row>
    <row r="43" spans="2:20" x14ac:dyDescent="0.25">
      <c r="B43" s="256">
        <v>9</v>
      </c>
      <c r="C43" s="231" t="str">
        <f>+IF(LEN('Institution (9)'!C14)&gt;1,'Institution (9)'!C14," ")</f>
        <v xml:space="preserve"> </v>
      </c>
      <c r="D43" s="152" t="str">
        <f>+IF(LEN('Institution (9)'!C16)&gt;1,'Institution (9)'!C16," ")</f>
        <v xml:space="preserve"> </v>
      </c>
      <c r="E43" s="118" t="str">
        <f>+IF(LEN('Institution (9)'!C15)&gt;=1,'Institution (9)'!C15," ")</f>
        <v xml:space="preserve"> </v>
      </c>
      <c r="F43" s="134">
        <f>+'Institution (9)'!F44</f>
        <v>0</v>
      </c>
      <c r="G43" s="135">
        <f>+'Institution (9)'!I44</f>
        <v>0</v>
      </c>
      <c r="H43" s="136">
        <f>+'Institution (9)'!L44</f>
        <v>0</v>
      </c>
      <c r="T43" s="113"/>
    </row>
    <row r="44" spans="2:20" x14ac:dyDescent="0.25">
      <c r="B44" s="256">
        <v>10</v>
      </c>
      <c r="C44" s="231" t="str">
        <f>+IF(LEN('Institution (10)'!C14)&gt;1,'Institution (10)'!C14," ")</f>
        <v xml:space="preserve"> </v>
      </c>
      <c r="D44" s="152" t="str">
        <f>+IF(LEN('Institution (10)'!C16)&gt;1,'Institution (10)'!C16," ")</f>
        <v xml:space="preserve"> </v>
      </c>
      <c r="E44" s="118" t="str">
        <f>+IF(LEN('Institution (10)'!C15)&gt;=1,'Institution (10)'!C15," ")</f>
        <v xml:space="preserve"> </v>
      </c>
      <c r="F44" s="134">
        <f>+'Institution (10)'!F44</f>
        <v>0</v>
      </c>
      <c r="G44" s="135">
        <f>+'Institution (10)'!I44</f>
        <v>0</v>
      </c>
      <c r="H44" s="136">
        <f>+'Institution (10)'!L44</f>
        <v>0</v>
      </c>
      <c r="T44" s="113"/>
    </row>
    <row r="45" spans="2:20" x14ac:dyDescent="0.25">
      <c r="B45" s="256">
        <v>11</v>
      </c>
      <c r="C45" s="231" t="str">
        <f>+IF(LEN('Institution (11)'!C14)&gt;1,'Institution (11)'!C14," ")</f>
        <v xml:space="preserve"> </v>
      </c>
      <c r="D45" s="152" t="str">
        <f>+IF(LEN('Institution (11)'!C16)&gt;1,'Institution (11)'!C16," ")</f>
        <v xml:space="preserve"> </v>
      </c>
      <c r="E45" s="118" t="str">
        <f>+IF(LEN('Institution (11)'!C15)&gt;=1,'Institution (11)'!C15," ")</f>
        <v xml:space="preserve"> </v>
      </c>
      <c r="F45" s="134">
        <f>+'Institution (11)'!F44</f>
        <v>0</v>
      </c>
      <c r="G45" s="135">
        <f>+'Institution (11)'!I44</f>
        <v>0</v>
      </c>
      <c r="H45" s="136">
        <f>+'Institution (11)'!L44</f>
        <v>0</v>
      </c>
      <c r="T45" s="113"/>
    </row>
    <row r="46" spans="2:20" x14ac:dyDescent="0.25">
      <c r="B46" s="256">
        <v>12</v>
      </c>
      <c r="C46" s="231" t="str">
        <f>+IF(LEN('Institution (12)'!C14)&gt;1,'Institution (12)'!C14," ")</f>
        <v xml:space="preserve"> </v>
      </c>
      <c r="D46" s="152" t="str">
        <f>+IF(LEN('Institution (12)'!C16)&gt;1,'Institution (12)'!C16," ")</f>
        <v xml:space="preserve"> </v>
      </c>
      <c r="E46" s="118" t="str">
        <f>+IF(LEN('Institution (12)'!C15)&gt;=1,'Institution (12)'!C15," ")</f>
        <v xml:space="preserve"> </v>
      </c>
      <c r="F46" s="134">
        <f>+'Institution (12)'!F44</f>
        <v>0</v>
      </c>
      <c r="G46" s="135">
        <f>+'Institution (12)'!I44</f>
        <v>0</v>
      </c>
      <c r="H46" s="136">
        <f>+'Institution (12)'!L44</f>
        <v>0</v>
      </c>
      <c r="T46" s="113"/>
    </row>
    <row r="47" spans="2:20" x14ac:dyDescent="0.25">
      <c r="B47" s="256">
        <v>13</v>
      </c>
      <c r="C47" s="231" t="str">
        <f>+IF(LEN('Institution (13)'!C14)&gt;1,'Institution (13)'!C14," ")</f>
        <v xml:space="preserve"> </v>
      </c>
      <c r="D47" s="152" t="str">
        <f>+IF(LEN('Institution (13)'!C16)&gt;1,'Institution (13)'!C16," ")</f>
        <v xml:space="preserve"> </v>
      </c>
      <c r="E47" s="118" t="str">
        <f>+IF(LEN('Institution (13)'!C15)&gt;=1,'Institution (13)'!C15," ")</f>
        <v xml:space="preserve"> </v>
      </c>
      <c r="F47" s="134">
        <f>+'Institution (13)'!F44</f>
        <v>0</v>
      </c>
      <c r="G47" s="135">
        <f>+'Institution (13)'!I44</f>
        <v>0</v>
      </c>
      <c r="H47" s="136">
        <f>+'Institution (13)'!L44</f>
        <v>0</v>
      </c>
      <c r="T47" s="113"/>
    </row>
    <row r="48" spans="2:20" x14ac:dyDescent="0.25">
      <c r="B48" s="256">
        <v>14</v>
      </c>
      <c r="C48" s="231" t="str">
        <f>+IF(LEN('Institution (14)'!C14)&gt;1,'Institution (14)'!C14," ")</f>
        <v xml:space="preserve"> </v>
      </c>
      <c r="D48" s="152" t="str">
        <f>+IF(LEN('Institution (14)'!C16)&gt;1,'Institution (14)'!C16," ")</f>
        <v xml:space="preserve"> </v>
      </c>
      <c r="E48" s="118" t="str">
        <f>+IF(LEN('Institution (14)'!C15)&gt;=1,'Institution (14)'!C15," ")</f>
        <v xml:space="preserve"> </v>
      </c>
      <c r="F48" s="134">
        <f>+'Institution (14)'!F44</f>
        <v>0</v>
      </c>
      <c r="G48" s="135">
        <f>+'Institution (14)'!I44</f>
        <v>0</v>
      </c>
      <c r="H48" s="136">
        <f>+'Institution (14)'!L44</f>
        <v>0</v>
      </c>
      <c r="T48" s="113"/>
    </row>
    <row r="49" spans="2:20" x14ac:dyDescent="0.25">
      <c r="B49" s="256">
        <v>15</v>
      </c>
      <c r="C49" s="231" t="str">
        <f>+IF(LEN('Institution (15)'!C14)&gt;1,'Institution (15)'!C14," ")</f>
        <v xml:space="preserve"> </v>
      </c>
      <c r="D49" s="152" t="str">
        <f>+IF(LEN('Institution (15)'!C16)&gt;1,'Institution (15)'!C16," ")</f>
        <v xml:space="preserve"> </v>
      </c>
      <c r="E49" s="118" t="str">
        <f>+IF(LEN('Institution (15)'!C15)&gt;=1,'Institution (15)'!C15," ")</f>
        <v xml:space="preserve"> </v>
      </c>
      <c r="F49" s="176">
        <f>+'Institution (15)'!F44</f>
        <v>0</v>
      </c>
      <c r="G49" s="118">
        <f>+'Institution (15)'!I44</f>
        <v>0</v>
      </c>
      <c r="H49" s="158">
        <f>+'Institution (15)'!L44</f>
        <v>0</v>
      </c>
      <c r="T49" s="113"/>
    </row>
    <row r="50" spans="2:20" ht="22.5" customHeight="1" x14ac:dyDescent="0.25">
      <c r="B50" s="256">
        <v>16</v>
      </c>
      <c r="C50" s="231" t="str">
        <f>+IF(LEN('Institution (16)'!C14)&gt;1,'Institution (16)'!C14," ")</f>
        <v xml:space="preserve"> </v>
      </c>
      <c r="D50" s="152" t="str">
        <f>+IF(LEN('Institution (16)'!C16)&gt;1,'Institution (16)'!C16," ")</f>
        <v xml:space="preserve"> </v>
      </c>
      <c r="E50" s="118" t="str">
        <f>+IF(LEN('Institution (16)'!C15)&gt;=1,'Institution (16)'!C15," ")</f>
        <v xml:space="preserve"> </v>
      </c>
      <c r="F50" s="176">
        <f>+'Institution (16)'!F44</f>
        <v>0</v>
      </c>
      <c r="G50" s="118">
        <f>+'Institution (16)'!I44</f>
        <v>0</v>
      </c>
      <c r="H50" s="158">
        <f>+'Institution (16)'!L44</f>
        <v>0</v>
      </c>
      <c r="T50" s="113"/>
    </row>
    <row r="51" spans="2:20" ht="22.5" customHeight="1" x14ac:dyDescent="0.25">
      <c r="B51" s="256">
        <v>17</v>
      </c>
      <c r="C51" s="231" t="str">
        <f>+IF(LEN('Institution (17)'!C14)&gt;1,'Institution (17)'!C14," ")</f>
        <v xml:space="preserve"> </v>
      </c>
      <c r="D51" s="152" t="str">
        <f>+IF(LEN('Institution (17)'!C16)&gt;1,'Institution (17)'!C16," ")</f>
        <v xml:space="preserve"> </v>
      </c>
      <c r="E51" s="118" t="str">
        <f>+IF(LEN('Institution (17)'!C15)&gt;=1,'Institution (17)'!C15," ")</f>
        <v xml:space="preserve"> </v>
      </c>
      <c r="F51" s="176">
        <f>+'Institution (17)'!F44</f>
        <v>0</v>
      </c>
      <c r="G51" s="118">
        <f>+'Institution (17)'!I44</f>
        <v>0</v>
      </c>
      <c r="H51" s="158">
        <f>+'Institution (17)'!L44</f>
        <v>0</v>
      </c>
      <c r="T51" s="113"/>
    </row>
    <row r="52" spans="2:20" ht="22.5" customHeight="1" x14ac:dyDescent="0.25">
      <c r="B52" s="256">
        <v>18</v>
      </c>
      <c r="C52" s="231" t="str">
        <f>+IF(LEN('Institution (18)'!C14)&gt;1,'Institution (18)'!C14," ")</f>
        <v xml:space="preserve"> </v>
      </c>
      <c r="D52" s="152" t="str">
        <f>+IF(LEN('Institution (18)'!C16)&gt;1,'Institution (18)'!C16," ")</f>
        <v xml:space="preserve"> </v>
      </c>
      <c r="E52" s="118" t="str">
        <f>+IF(LEN('Institution (18)'!C15)&gt;=1,'Institution (18)'!C15," ")</f>
        <v xml:space="preserve"> </v>
      </c>
      <c r="F52" s="176">
        <f>+'Institution (18)'!F44</f>
        <v>0</v>
      </c>
      <c r="G52" s="118">
        <f>+'Institution (18)'!I44</f>
        <v>0</v>
      </c>
      <c r="H52" s="158">
        <f>+'Institution (18)'!L44</f>
        <v>0</v>
      </c>
      <c r="T52" s="113"/>
    </row>
    <row r="53" spans="2:20" ht="22.5" customHeight="1" x14ac:dyDescent="0.25">
      <c r="B53" s="256">
        <v>19</v>
      </c>
      <c r="C53" s="231" t="str">
        <f>+IF(LEN('Institution (19)'!C14)&gt;1,'Institution (19)'!C14," ")</f>
        <v xml:space="preserve"> </v>
      </c>
      <c r="D53" s="152" t="str">
        <f>+IF(LEN('Institution (19)'!C16)&gt;1,'Institution (19)'!C16," ")</f>
        <v xml:space="preserve"> </v>
      </c>
      <c r="E53" s="118" t="str">
        <f>+IF(LEN('Institution (19)'!C15)&gt;=1,'Institution (19)'!C15," ")</f>
        <v xml:space="preserve"> </v>
      </c>
      <c r="F53" s="176">
        <f>+'Institution (19)'!F44</f>
        <v>0</v>
      </c>
      <c r="G53" s="118">
        <f>+'Institution (19)'!I44</f>
        <v>0</v>
      </c>
      <c r="H53" s="158">
        <f>+'Institution (19)'!L44</f>
        <v>0</v>
      </c>
      <c r="T53" s="113"/>
    </row>
    <row r="54" spans="2:20" ht="22.5" customHeight="1" x14ac:dyDescent="0.25">
      <c r="B54" s="256">
        <v>20</v>
      </c>
      <c r="C54" s="231" t="str">
        <f>+IF(LEN('Institution (20)'!C14)&gt;1,'Institution (20)'!C14," ")</f>
        <v xml:space="preserve"> </v>
      </c>
      <c r="D54" s="152" t="str">
        <f>+IF(LEN('Institution (20)'!C16)&gt;1,'Institution (20)'!C16," ")</f>
        <v xml:space="preserve"> </v>
      </c>
      <c r="E54" s="118" t="str">
        <f>+IF(LEN('Institution (20)'!C15)&gt;=1,'Institution (20)'!C15," ")</f>
        <v xml:space="preserve"> </v>
      </c>
      <c r="F54" s="182">
        <f>+'Institution (20)'!F44</f>
        <v>0</v>
      </c>
      <c r="G54" s="189">
        <f>+'Institution (20)'!I44</f>
        <v>0</v>
      </c>
      <c r="H54" s="190">
        <f>+'Institution (20)'!L44</f>
        <v>0</v>
      </c>
      <c r="T54" s="113"/>
    </row>
    <row r="55" spans="2:20" ht="10.8" thickBot="1" x14ac:dyDescent="0.3">
      <c r="B55" s="255"/>
      <c r="C55" s="185" t="s">
        <v>84</v>
      </c>
      <c r="D55" s="186"/>
      <c r="E55" s="187"/>
      <c r="F55" s="205">
        <f>+SUM(F35:F54)</f>
        <v>0</v>
      </c>
      <c r="G55" s="206">
        <f>+SUM(G35:G54)</f>
        <v>0</v>
      </c>
      <c r="H55" s="188">
        <f>+SUM(H35:H54)</f>
        <v>0</v>
      </c>
      <c r="T55" s="113"/>
    </row>
    <row r="56" spans="2:20" ht="10.8" thickBot="1" x14ac:dyDescent="0.3">
      <c r="B56" s="200"/>
      <c r="C56" s="197"/>
      <c r="D56" s="198"/>
      <c r="E56" s="201"/>
      <c r="F56" s="208"/>
      <c r="G56" s="201"/>
      <c r="H56" s="199"/>
      <c r="T56" s="113"/>
    </row>
    <row r="57" spans="2:20" ht="10.8" thickBot="1" x14ac:dyDescent="0.3">
      <c r="B57" s="155" t="s">
        <v>88</v>
      </c>
      <c r="C57" s="151"/>
      <c r="D57" s="152"/>
      <c r="E57" s="118"/>
      <c r="F57" s="210" t="s">
        <v>55</v>
      </c>
      <c r="G57" s="144">
        <v>2021</v>
      </c>
      <c r="H57" s="211">
        <v>2022</v>
      </c>
      <c r="T57" s="113"/>
    </row>
    <row r="58" spans="2:20" ht="10.8" thickBot="1" x14ac:dyDescent="0.3">
      <c r="B58" s="157"/>
      <c r="C58" s="123" t="s">
        <v>75</v>
      </c>
      <c r="D58" s="154"/>
      <c r="E58" s="154"/>
      <c r="F58" s="173" t="s">
        <v>73</v>
      </c>
      <c r="G58" s="171" t="s">
        <v>73</v>
      </c>
      <c r="H58" s="172" t="s">
        <v>73</v>
      </c>
      <c r="T58" s="113"/>
    </row>
    <row r="59" spans="2:20" x14ac:dyDescent="0.25">
      <c r="B59" s="157"/>
      <c r="C59" s="278" t="s">
        <v>24</v>
      </c>
      <c r="D59" s="278"/>
      <c r="E59" s="278"/>
      <c r="F59" s="209"/>
      <c r="G59" s="149"/>
      <c r="H59" s="137"/>
      <c r="T59" s="113"/>
    </row>
    <row r="60" spans="2:20" x14ac:dyDescent="0.25">
      <c r="B60" s="157"/>
      <c r="C60" s="278" t="s">
        <v>24</v>
      </c>
      <c r="D60" s="278"/>
      <c r="E60" s="278"/>
      <c r="F60" s="209"/>
      <c r="G60" s="149"/>
      <c r="H60" s="137"/>
      <c r="T60" s="113"/>
    </row>
    <row r="61" spans="2:20" x14ac:dyDescent="0.25">
      <c r="B61" s="157"/>
      <c r="C61" s="278" t="s">
        <v>24</v>
      </c>
      <c r="D61" s="278"/>
      <c r="E61" s="278"/>
      <c r="F61" s="209"/>
      <c r="G61" s="149"/>
      <c r="H61" s="137"/>
      <c r="T61" s="113"/>
    </row>
    <row r="62" spans="2:20" x14ac:dyDescent="0.25">
      <c r="B62" s="157"/>
      <c r="C62" s="278" t="s">
        <v>24</v>
      </c>
      <c r="D62" s="278"/>
      <c r="E62" s="278"/>
      <c r="F62" s="209"/>
      <c r="G62" s="149"/>
      <c r="H62" s="137"/>
      <c r="T62" s="113"/>
    </row>
    <row r="63" spans="2:20" x14ac:dyDescent="0.25">
      <c r="B63" s="157"/>
      <c r="C63" s="118"/>
      <c r="D63" s="118"/>
      <c r="E63" s="118"/>
      <c r="F63" s="176"/>
      <c r="G63" s="118"/>
      <c r="H63" s="132"/>
      <c r="T63" s="113"/>
    </row>
    <row r="64" spans="2:20" x14ac:dyDescent="0.25">
      <c r="B64" s="157"/>
      <c r="C64" s="133" t="s">
        <v>76</v>
      </c>
      <c r="D64" s="118"/>
      <c r="E64" s="118"/>
      <c r="F64" s="209"/>
      <c r="G64" s="149"/>
      <c r="H64" s="137"/>
      <c r="T64" s="113"/>
    </row>
    <row r="65" spans="2:20" x14ac:dyDescent="0.25">
      <c r="B65" s="157"/>
      <c r="C65" s="133"/>
      <c r="D65" s="118"/>
      <c r="E65" s="118"/>
      <c r="F65" s="176"/>
      <c r="G65" s="118"/>
      <c r="H65" s="132"/>
      <c r="T65" s="113"/>
    </row>
    <row r="66" spans="2:20" x14ac:dyDescent="0.25">
      <c r="B66" s="212"/>
      <c r="C66" s="213" t="s">
        <v>90</v>
      </c>
      <c r="D66" s="214"/>
      <c r="E66" s="214"/>
      <c r="F66" s="215">
        <f>+SUM(F59:F64)</f>
        <v>0</v>
      </c>
      <c r="G66" s="213">
        <f>+SUM(G59:G64)</f>
        <v>0</v>
      </c>
      <c r="H66" s="216">
        <f>+SUM(H59:H64)</f>
        <v>0</v>
      </c>
      <c r="T66" s="113"/>
    </row>
    <row r="67" spans="2:20" x14ac:dyDescent="0.25">
      <c r="B67" s="157"/>
      <c r="C67" s="133"/>
      <c r="D67" s="118"/>
      <c r="E67" s="118"/>
      <c r="F67" s="176"/>
      <c r="G67" s="118"/>
      <c r="H67" s="132"/>
      <c r="T67" s="113"/>
    </row>
    <row r="68" spans="2:20" ht="10.8" thickBot="1" x14ac:dyDescent="0.3">
      <c r="B68" s="207" t="s">
        <v>6</v>
      </c>
      <c r="C68" s="185"/>
      <c r="D68" s="206"/>
      <c r="E68" s="206"/>
      <c r="F68" s="205">
        <f>+F55+F66</f>
        <v>0</v>
      </c>
      <c r="G68" s="206">
        <f>+G55+G66</f>
        <v>0</v>
      </c>
      <c r="H68" s="188">
        <f>+H55+H66</f>
        <v>0</v>
      </c>
      <c r="T68" s="113"/>
    </row>
    <row r="69" spans="2:20" x14ac:dyDescent="0.25">
      <c r="B69" s="122"/>
      <c r="C69" s="118"/>
      <c r="D69" s="118"/>
      <c r="E69" s="118"/>
      <c r="F69" s="118"/>
      <c r="G69" s="118"/>
      <c r="H69" s="118"/>
      <c r="T69" s="113"/>
    </row>
    <row r="70" spans="2:20" ht="16.2" thickBot="1" x14ac:dyDescent="0.3">
      <c r="B70" s="235" t="s">
        <v>91</v>
      </c>
      <c r="C70" s="118"/>
      <c r="D70" s="118"/>
      <c r="E70" s="118"/>
      <c r="F70" s="118"/>
      <c r="G70" s="118"/>
      <c r="H70" s="118"/>
      <c r="T70" s="113"/>
    </row>
    <row r="71" spans="2:20" ht="10.8" thickBot="1" x14ac:dyDescent="0.3">
      <c r="B71" s="208"/>
      <c r="C71" s="201"/>
      <c r="D71" s="201"/>
      <c r="E71" s="199"/>
      <c r="F71" s="210" t="s">
        <v>55</v>
      </c>
      <c r="G71" s="144">
        <v>2021</v>
      </c>
      <c r="H71" s="211">
        <v>2022</v>
      </c>
      <c r="T71" s="113"/>
    </row>
    <row r="72" spans="2:20" x14ac:dyDescent="0.2">
      <c r="B72" s="157"/>
      <c r="C72" s="220" t="s">
        <v>92</v>
      </c>
      <c r="D72" s="118"/>
      <c r="E72" s="158"/>
      <c r="F72" s="176">
        <f>+F29-F68</f>
        <v>0</v>
      </c>
      <c r="G72" s="118">
        <f>+G29-G68</f>
        <v>0</v>
      </c>
      <c r="H72" s="158">
        <f>+H29-H68</f>
        <v>0</v>
      </c>
      <c r="T72" s="113"/>
    </row>
    <row r="73" spans="2:20" x14ac:dyDescent="0.2">
      <c r="B73" s="157"/>
      <c r="C73" s="228" t="s">
        <v>8</v>
      </c>
      <c r="D73" s="118"/>
      <c r="E73" s="158"/>
      <c r="F73" s="226"/>
      <c r="G73" s="153"/>
      <c r="H73" s="158">
        <f>+H72</f>
        <v>0</v>
      </c>
      <c r="T73" s="113"/>
    </row>
    <row r="74" spans="2:20" ht="10.8" thickBot="1" x14ac:dyDescent="0.25">
      <c r="B74" s="159"/>
      <c r="C74" s="229" t="s">
        <v>9</v>
      </c>
      <c r="D74" s="131"/>
      <c r="E74" s="160"/>
      <c r="F74" s="227">
        <f>+F72-F73</f>
        <v>0</v>
      </c>
      <c r="G74" s="131">
        <f>+G72-G73</f>
        <v>0</v>
      </c>
      <c r="H74" s="203"/>
      <c r="T74" s="113"/>
    </row>
    <row r="75" spans="2:20" x14ac:dyDescent="0.2">
      <c r="B75" s="122"/>
      <c r="C75" s="245"/>
      <c r="D75" s="118"/>
      <c r="E75" s="118"/>
      <c r="F75" s="118"/>
      <c r="G75" s="118"/>
      <c r="H75" s="118"/>
      <c r="T75" s="113"/>
    </row>
    <row r="76" spans="2:20" ht="16.2" thickBot="1" x14ac:dyDescent="0.3">
      <c r="B76" s="235" t="s">
        <v>117</v>
      </c>
      <c r="C76" s="248"/>
      <c r="D76" s="118"/>
      <c r="E76" s="118"/>
      <c r="F76" s="118"/>
      <c r="G76" s="118"/>
      <c r="H76" s="118"/>
      <c r="J76" s="249"/>
      <c r="T76" s="113"/>
    </row>
    <row r="77" spans="2:20" ht="10.8" thickBot="1" x14ac:dyDescent="0.3">
      <c r="B77" s="208"/>
      <c r="C77" s="201"/>
      <c r="D77" s="201"/>
      <c r="E77" s="199"/>
      <c r="F77" s="210" t="s">
        <v>116</v>
      </c>
      <c r="G77" s="144">
        <v>2021</v>
      </c>
      <c r="H77" s="211">
        <v>2022</v>
      </c>
      <c r="T77" s="113"/>
    </row>
    <row r="78" spans="2:20" ht="10.8" thickBot="1" x14ac:dyDescent="0.25">
      <c r="B78" s="159"/>
      <c r="C78" s="247" t="s">
        <v>110</v>
      </c>
      <c r="D78" s="131"/>
      <c r="E78" s="160"/>
      <c r="F78" s="227">
        <f>SUM('Institution (1):Institution (20)'!J15)</f>
        <v>0</v>
      </c>
      <c r="G78" s="131">
        <f>SUM('Institution (1):Institution (20)'!K15)</f>
        <v>0</v>
      </c>
      <c r="H78" s="131">
        <f>SUM('Institution (1):Institution (20)'!L15)</f>
        <v>0</v>
      </c>
      <c r="T78" s="113"/>
    </row>
    <row r="79" spans="2:20" x14ac:dyDescent="0.2">
      <c r="B79" s="122"/>
      <c r="C79" s="220"/>
      <c r="D79" s="118"/>
      <c r="E79" s="118"/>
      <c r="F79" s="118"/>
      <c r="G79" s="118"/>
      <c r="H79" s="118"/>
      <c r="T79" s="113"/>
    </row>
    <row r="80" spans="2:20" x14ac:dyDescent="0.2">
      <c r="B80" s="122"/>
      <c r="C80" s="245"/>
      <c r="D80" s="118"/>
      <c r="E80" s="118"/>
      <c r="F80" s="118"/>
      <c r="G80" s="118"/>
      <c r="H80" s="246"/>
      <c r="T80" s="113"/>
    </row>
    <row r="81" spans="2:21" s="179" customFormat="1" ht="15" x14ac:dyDescent="0.25">
      <c r="B81" s="219"/>
      <c r="C81" s="178" t="s">
        <v>80</v>
      </c>
      <c r="F81" s="180"/>
      <c r="T81" s="180"/>
    </row>
    <row r="82" spans="2:21" x14ac:dyDescent="0.25">
      <c r="F82" s="121"/>
      <c r="T82" s="121"/>
    </row>
    <row r="83" spans="2:21" ht="11.25" customHeight="1" x14ac:dyDescent="0.25">
      <c r="B83" s="113"/>
    </row>
    <row r="84" spans="2:21" ht="15.6" x14ac:dyDescent="0.25">
      <c r="B84" s="217" t="s">
        <v>11</v>
      </c>
      <c r="C84" s="218"/>
      <c r="D84" s="218"/>
      <c r="E84" s="218"/>
      <c r="F84" s="218"/>
      <c r="G84" s="218"/>
      <c r="H84" s="218"/>
      <c r="T84" s="113"/>
    </row>
    <row r="85" spans="2:21" ht="11.25" customHeight="1" x14ac:dyDescent="0.25">
      <c r="B85" s="141"/>
      <c r="C85" s="141"/>
      <c r="D85" s="141"/>
      <c r="E85" s="141"/>
      <c r="F85" s="141"/>
      <c r="G85" s="141"/>
      <c r="H85" s="141"/>
      <c r="I85" s="141"/>
      <c r="J85" s="141"/>
      <c r="K85" s="141"/>
      <c r="L85" s="141"/>
      <c r="M85" s="141"/>
      <c r="N85" s="141"/>
      <c r="O85" s="141"/>
      <c r="P85" s="141"/>
      <c r="Q85" s="141"/>
      <c r="R85" s="141"/>
      <c r="S85" s="141"/>
      <c r="T85" s="141"/>
      <c r="U85" s="140"/>
    </row>
    <row r="86" spans="2:21" ht="15.6" x14ac:dyDescent="0.25">
      <c r="B86" s="140" t="s">
        <v>58</v>
      </c>
      <c r="C86" s="140"/>
      <c r="D86" s="140"/>
      <c r="E86" s="140"/>
      <c r="F86" s="140"/>
      <c r="G86" s="140"/>
      <c r="H86" s="140"/>
      <c r="I86" s="140"/>
      <c r="J86" s="140"/>
      <c r="K86" s="140"/>
      <c r="L86" s="140"/>
      <c r="M86" s="140"/>
      <c r="N86" s="140"/>
      <c r="O86" s="140"/>
      <c r="P86" s="140"/>
      <c r="Q86" s="140"/>
      <c r="R86" s="140"/>
      <c r="S86" s="140"/>
      <c r="T86" s="140"/>
      <c r="U86" s="140"/>
    </row>
    <row r="87" spans="2:21" x14ac:dyDescent="0.25">
      <c r="B87" s="222" t="s">
        <v>59</v>
      </c>
      <c r="C87" s="222"/>
      <c r="D87" s="223"/>
      <c r="E87" s="222"/>
      <c r="F87" s="222"/>
      <c r="G87" s="222"/>
      <c r="H87" s="224"/>
      <c r="I87" s="224"/>
      <c r="J87" s="224"/>
      <c r="K87" s="224"/>
      <c r="L87" s="224"/>
      <c r="M87" s="224"/>
      <c r="N87" s="224"/>
      <c r="O87" s="224"/>
      <c r="P87" s="224"/>
      <c r="Q87" s="224"/>
      <c r="R87" s="224"/>
      <c r="S87" s="224"/>
      <c r="T87" s="222"/>
      <c r="U87" s="222"/>
    </row>
    <row r="88" spans="2:21" x14ac:dyDescent="0.25">
      <c r="B88" s="222"/>
      <c r="C88" s="222"/>
      <c r="D88" s="224"/>
      <c r="E88" s="222"/>
      <c r="F88" s="222"/>
      <c r="G88" s="222"/>
      <c r="H88" s="224"/>
      <c r="I88" s="224"/>
      <c r="J88" s="224"/>
      <c r="K88" s="224"/>
      <c r="L88" s="224"/>
      <c r="M88" s="224"/>
      <c r="N88" s="224"/>
      <c r="O88" s="224"/>
      <c r="P88" s="224"/>
      <c r="Q88" s="224"/>
      <c r="R88" s="224"/>
      <c r="S88" s="224"/>
      <c r="T88" s="224"/>
      <c r="U88" s="222"/>
    </row>
    <row r="89" spans="2:21" x14ac:dyDescent="0.25">
      <c r="B89" s="223" t="s">
        <v>60</v>
      </c>
      <c r="C89" s="223"/>
      <c r="D89" s="223"/>
      <c r="E89" s="223"/>
      <c r="F89" s="223"/>
      <c r="G89" s="223"/>
      <c r="H89" s="223"/>
      <c r="I89" s="223"/>
      <c r="J89" s="223"/>
      <c r="K89" s="223"/>
      <c r="L89" s="223"/>
      <c r="M89" s="223"/>
      <c r="N89" s="223"/>
      <c r="O89" s="223"/>
      <c r="P89" s="223"/>
      <c r="Q89" s="223"/>
      <c r="R89" s="223"/>
      <c r="S89" s="223"/>
      <c r="T89" s="223"/>
      <c r="U89" s="223"/>
    </row>
    <row r="90" spans="2:21" x14ac:dyDescent="0.25">
      <c r="B90" s="223" t="s">
        <v>61</v>
      </c>
      <c r="C90" s="223"/>
      <c r="D90" s="223"/>
      <c r="E90" s="223"/>
      <c r="F90" s="223"/>
      <c r="G90" s="223"/>
      <c r="H90" s="223"/>
      <c r="I90" s="223"/>
      <c r="J90" s="223"/>
      <c r="K90" s="223"/>
      <c r="L90" s="223"/>
      <c r="M90" s="223"/>
      <c r="N90" s="223"/>
      <c r="O90" s="223"/>
      <c r="P90" s="223"/>
      <c r="Q90" s="223"/>
      <c r="R90" s="223"/>
      <c r="S90" s="223"/>
      <c r="T90" s="223"/>
      <c r="U90" s="223"/>
    </row>
    <row r="91" spans="2:21" x14ac:dyDescent="0.25">
      <c r="B91" s="223" t="s">
        <v>62</v>
      </c>
      <c r="C91" s="223"/>
      <c r="D91" s="223"/>
      <c r="E91" s="223"/>
      <c r="F91" s="223"/>
      <c r="G91" s="223"/>
      <c r="H91" s="223"/>
      <c r="I91" s="223"/>
      <c r="J91" s="223"/>
      <c r="K91" s="223"/>
      <c r="L91" s="223"/>
      <c r="M91" s="223"/>
      <c r="N91" s="223"/>
      <c r="O91" s="223"/>
      <c r="P91" s="223"/>
      <c r="Q91" s="223"/>
      <c r="R91" s="223"/>
      <c r="S91" s="223"/>
      <c r="T91" s="223"/>
      <c r="U91" s="223"/>
    </row>
    <row r="92" spans="2:21" x14ac:dyDescent="0.25">
      <c r="B92" s="223" t="s">
        <v>63</v>
      </c>
      <c r="C92" s="223"/>
      <c r="D92" s="223"/>
      <c r="E92" s="223"/>
      <c r="F92" s="223"/>
      <c r="G92" s="223"/>
      <c r="H92" s="223"/>
      <c r="I92" s="223"/>
      <c r="J92" s="223"/>
      <c r="K92" s="223"/>
      <c r="L92" s="223"/>
      <c r="M92" s="223"/>
      <c r="N92" s="223"/>
      <c r="O92" s="223"/>
      <c r="P92" s="223"/>
      <c r="Q92" s="223"/>
      <c r="R92" s="223"/>
      <c r="S92" s="223"/>
      <c r="T92" s="223"/>
      <c r="U92" s="223"/>
    </row>
    <row r="93" spans="2:21" ht="11.25" customHeight="1" x14ac:dyDescent="0.25">
      <c r="B93" s="224" t="s">
        <v>77</v>
      </c>
      <c r="C93" s="225"/>
      <c r="D93" s="225"/>
      <c r="E93" s="225"/>
      <c r="F93" s="225"/>
      <c r="G93" s="225"/>
      <c r="H93" s="225"/>
      <c r="I93" s="225"/>
      <c r="J93" s="225"/>
      <c r="K93" s="225"/>
      <c r="L93" s="225"/>
      <c r="M93" s="225"/>
      <c r="N93" s="225"/>
      <c r="O93" s="225"/>
      <c r="P93" s="225"/>
      <c r="Q93" s="225"/>
      <c r="R93" s="225"/>
      <c r="S93" s="225"/>
      <c r="T93" s="225"/>
      <c r="U93" s="225"/>
    </row>
    <row r="94" spans="2:21" ht="11.25" customHeight="1" x14ac:dyDescent="0.25">
      <c r="B94" s="224" t="s">
        <v>64</v>
      </c>
      <c r="C94" s="225"/>
      <c r="D94" s="225"/>
      <c r="E94" s="225"/>
      <c r="F94" s="225"/>
      <c r="G94" s="225"/>
      <c r="H94" s="225"/>
      <c r="I94" s="225"/>
      <c r="J94" s="225"/>
      <c r="K94" s="225"/>
      <c r="L94" s="225"/>
      <c r="M94" s="225"/>
      <c r="N94" s="225"/>
      <c r="O94" s="225"/>
      <c r="P94" s="225"/>
      <c r="Q94" s="225"/>
      <c r="R94" s="225"/>
      <c r="S94" s="225"/>
      <c r="T94" s="225"/>
      <c r="U94" s="225"/>
    </row>
    <row r="95" spans="2:21" ht="11.25" customHeight="1" x14ac:dyDescent="0.25">
      <c r="B95" s="224" t="s">
        <v>78</v>
      </c>
      <c r="C95" s="225"/>
      <c r="D95" s="225"/>
      <c r="E95" s="225"/>
      <c r="F95" s="225"/>
      <c r="G95" s="225"/>
      <c r="H95" s="225"/>
      <c r="I95" s="225"/>
      <c r="J95" s="225"/>
      <c r="K95" s="225"/>
      <c r="L95" s="225"/>
      <c r="M95" s="225"/>
      <c r="N95" s="225"/>
      <c r="O95" s="225"/>
      <c r="P95" s="225"/>
      <c r="Q95" s="225"/>
      <c r="R95" s="225"/>
      <c r="S95" s="225"/>
      <c r="T95" s="225"/>
      <c r="U95" s="225"/>
    </row>
    <row r="96" spans="2:21" ht="13.2" x14ac:dyDescent="0.25">
      <c r="B96" s="106"/>
      <c r="C96" s="106"/>
      <c r="D96" s="106"/>
      <c r="E96" s="106"/>
      <c r="F96" s="106"/>
      <c r="G96" s="106"/>
      <c r="H96" s="106"/>
      <c r="I96" s="106"/>
      <c r="J96" s="106"/>
      <c r="K96" s="106"/>
      <c r="L96" s="106"/>
      <c r="M96" s="106"/>
      <c r="N96" s="106"/>
      <c r="T96" s="113"/>
    </row>
    <row r="97" spans="2:20" ht="13.2" x14ac:dyDescent="0.25">
      <c r="B97" s="177" t="s">
        <v>79</v>
      </c>
      <c r="C97" s="106"/>
      <c r="D97" s="106"/>
      <c r="E97" s="106"/>
      <c r="F97" s="106"/>
      <c r="G97" s="106"/>
      <c r="H97" s="106"/>
      <c r="I97" s="106"/>
      <c r="J97" s="106"/>
      <c r="K97" s="106"/>
      <c r="L97" s="106"/>
      <c r="M97" s="106"/>
      <c r="N97" s="106"/>
      <c r="T97" s="113"/>
    </row>
    <row r="98" spans="2:20" ht="13.2" x14ac:dyDescent="0.25">
      <c r="B98" s="269"/>
      <c r="C98" s="270"/>
      <c r="D98" s="270"/>
      <c r="E98" s="270"/>
      <c r="F98" s="270"/>
      <c r="G98" s="270"/>
      <c r="H98" s="271"/>
      <c r="I98" s="142"/>
      <c r="J98" s="142"/>
      <c r="K98" s="142"/>
      <c r="L98" s="142"/>
      <c r="M98" s="142"/>
      <c r="N98" s="142"/>
      <c r="T98" s="113"/>
    </row>
    <row r="99" spans="2:20" ht="13.2" x14ac:dyDescent="0.25">
      <c r="B99" s="272"/>
      <c r="C99" s="273"/>
      <c r="D99" s="273"/>
      <c r="E99" s="273"/>
      <c r="F99" s="273"/>
      <c r="G99" s="273"/>
      <c r="H99" s="274"/>
      <c r="I99" s="142"/>
      <c r="J99" s="142"/>
      <c r="K99" s="142"/>
      <c r="L99" s="142"/>
      <c r="M99" s="142"/>
      <c r="N99" s="142"/>
      <c r="T99" s="113"/>
    </row>
    <row r="100" spans="2:20" ht="13.2" x14ac:dyDescent="0.25">
      <c r="B100" s="272"/>
      <c r="C100" s="273"/>
      <c r="D100" s="273"/>
      <c r="E100" s="273"/>
      <c r="F100" s="273"/>
      <c r="G100" s="273"/>
      <c r="H100" s="274"/>
      <c r="I100" s="142"/>
      <c r="J100" s="142"/>
      <c r="K100" s="142"/>
      <c r="L100" s="142"/>
      <c r="M100" s="142"/>
      <c r="N100" s="142"/>
      <c r="T100" s="113"/>
    </row>
    <row r="101" spans="2:20" ht="13.2" x14ac:dyDescent="0.25">
      <c r="B101" s="272"/>
      <c r="C101" s="273"/>
      <c r="D101" s="273"/>
      <c r="E101" s="273"/>
      <c r="F101" s="273"/>
      <c r="G101" s="273"/>
      <c r="H101" s="274"/>
      <c r="I101" s="142"/>
      <c r="J101" s="142"/>
      <c r="K101" s="142"/>
      <c r="L101" s="142"/>
      <c r="M101" s="142"/>
      <c r="N101" s="142"/>
      <c r="T101" s="113"/>
    </row>
    <row r="102" spans="2:20" ht="13.2" x14ac:dyDescent="0.25">
      <c r="B102" s="275"/>
      <c r="C102" s="276"/>
      <c r="D102" s="276"/>
      <c r="E102" s="276"/>
      <c r="F102" s="276"/>
      <c r="G102" s="276"/>
      <c r="H102" s="277"/>
      <c r="I102" s="142"/>
      <c r="J102" s="142"/>
      <c r="K102" s="142"/>
      <c r="L102" s="142"/>
      <c r="M102" s="142"/>
      <c r="N102" s="142"/>
      <c r="T102" s="113"/>
    </row>
    <row r="103" spans="2:20" ht="13.2" x14ac:dyDescent="0.25">
      <c r="B103" s="142"/>
      <c r="C103" s="142"/>
      <c r="D103" s="142"/>
      <c r="E103" s="142"/>
      <c r="F103" s="142"/>
      <c r="G103" s="142"/>
      <c r="H103" s="142"/>
      <c r="I103" s="142"/>
      <c r="J103" s="142"/>
      <c r="T103" s="113"/>
    </row>
    <row r="104" spans="2:20" ht="13.2" x14ac:dyDescent="0.2">
      <c r="B104" s="236" t="s">
        <v>99</v>
      </c>
      <c r="C104" s="142"/>
      <c r="D104" s="142"/>
      <c r="E104" s="142"/>
      <c r="F104" s="142"/>
      <c r="G104" s="142"/>
      <c r="H104" s="142"/>
      <c r="T104" s="113"/>
    </row>
    <row r="105" spans="2:20" s="143" customFormat="1" ht="13.2" x14ac:dyDescent="0.2">
      <c r="B105" s="62" t="s">
        <v>67</v>
      </c>
      <c r="C105" s="259"/>
      <c r="D105" s="260"/>
      <c r="E105" s="260"/>
      <c r="F105" s="260"/>
      <c r="G105" s="260"/>
      <c r="H105" s="261"/>
    </row>
    <row r="106" spans="2:20" s="143" customFormat="1" ht="13.2" x14ac:dyDescent="0.2">
      <c r="B106" s="62" t="s">
        <v>68</v>
      </c>
      <c r="C106" s="259"/>
      <c r="D106" s="260"/>
      <c r="E106" s="260"/>
      <c r="F106" s="260"/>
      <c r="G106" s="260"/>
      <c r="H106" s="261"/>
    </row>
    <row r="107" spans="2:20" s="143" customFormat="1" ht="13.2" x14ac:dyDescent="0.2">
      <c r="B107" s="62" t="s">
        <v>69</v>
      </c>
      <c r="C107" s="259"/>
      <c r="D107" s="260"/>
      <c r="E107" s="260"/>
      <c r="F107" s="260"/>
      <c r="G107" s="260"/>
      <c r="H107" s="261"/>
    </row>
    <row r="108" spans="2:20" x14ac:dyDescent="0.2">
      <c r="B108" s="1"/>
      <c r="C108" s="1"/>
      <c r="D108" s="1"/>
      <c r="E108" s="23"/>
      <c r="F108" s="1"/>
      <c r="G108" s="1"/>
      <c r="H108" s="23"/>
      <c r="O108" s="120"/>
      <c r="T108" s="113"/>
    </row>
    <row r="109" spans="2:20" x14ac:dyDescent="0.2">
      <c r="B109" s="1"/>
      <c r="C109" s="1"/>
      <c r="D109" s="1"/>
      <c r="E109" s="23"/>
      <c r="F109" s="1"/>
      <c r="G109" s="1"/>
      <c r="H109" s="23"/>
      <c r="I109" s="1"/>
      <c r="J109" s="1"/>
      <c r="K109" s="23"/>
      <c r="S109" s="120"/>
      <c r="T109" s="113"/>
    </row>
    <row r="110" spans="2:20" ht="13.2" x14ac:dyDescent="0.25">
      <c r="B110" s="1"/>
      <c r="C110" s="107"/>
      <c r="D110" s="107"/>
      <c r="E110" s="107"/>
      <c r="F110" s="107"/>
      <c r="G110" s="107"/>
      <c r="H110" s="23"/>
      <c r="I110" s="1"/>
      <c r="J110" s="1"/>
      <c r="K110" s="23"/>
      <c r="S110" s="120"/>
      <c r="T110" s="113"/>
    </row>
    <row r="111" spans="2:20" ht="13.2" x14ac:dyDescent="0.25">
      <c r="B111" s="1"/>
      <c r="C111" s="105" t="s">
        <v>65</v>
      </c>
      <c r="D111" s="105"/>
      <c r="E111" s="105"/>
      <c r="F111" s="105"/>
      <c r="G111" s="105"/>
      <c r="H111" s="23"/>
      <c r="I111" s="1"/>
      <c r="J111" s="1"/>
      <c r="K111" s="23"/>
      <c r="S111" s="120"/>
      <c r="T111" s="113"/>
    </row>
    <row r="112" spans="2:20" x14ac:dyDescent="0.25">
      <c r="B112" s="113"/>
      <c r="E112" s="120"/>
      <c r="F112" s="113"/>
      <c r="S112" s="120"/>
      <c r="T112" s="113"/>
    </row>
    <row r="113" spans="2:20" x14ac:dyDescent="0.25">
      <c r="B113" s="113"/>
      <c r="E113" s="120"/>
      <c r="F113" s="113"/>
      <c r="S113" s="120"/>
      <c r="T113" s="113"/>
    </row>
    <row r="65446" spans="6:10" x14ac:dyDescent="0.25">
      <c r="F65446" s="163"/>
      <c r="G65446" s="164"/>
      <c r="H65446" s="165"/>
      <c r="I65446" s="166"/>
      <c r="J65446" s="138"/>
    </row>
  </sheetData>
  <sheetProtection algorithmName="SHA-512" hashValue="aUgfjq12kLQElgF59ADNs20WNeUsJeMivot7dZdmtl5uTuf6z6k3fPrk8aRo1RFjj3IffrXXkWT+AeSJ4iU+0Q==" saltValue="Lg2cdxN9IwYLXeBEFuqt+A==" spinCount="100000" sheet="1" objects="1" scenarios="1"/>
  <mergeCells count="21">
    <mergeCell ref="C60:E60"/>
    <mergeCell ref="E7:H7"/>
    <mergeCell ref="E8:H8"/>
    <mergeCell ref="E9:H9"/>
    <mergeCell ref="E10:H10"/>
    <mergeCell ref="C106:H106"/>
    <mergeCell ref="C107:H107"/>
    <mergeCell ref="B1:H1"/>
    <mergeCell ref="F21:H21"/>
    <mergeCell ref="F32:H32"/>
    <mergeCell ref="B98:H102"/>
    <mergeCell ref="C61:E61"/>
    <mergeCell ref="C62:E62"/>
    <mergeCell ref="D15:E15"/>
    <mergeCell ref="E6:H6"/>
    <mergeCell ref="C105:H105"/>
    <mergeCell ref="D14:E14"/>
    <mergeCell ref="D16:E16"/>
    <mergeCell ref="D17:E17"/>
    <mergeCell ref="D18:E18"/>
    <mergeCell ref="C59:E59"/>
  </mergeCells>
  <pageMargins left="0.23622047244094491" right="0.23622047244094491" top="0.74803149606299213" bottom="0.74803149606299213" header="0.31496062992125984" footer="0.31496062992125984"/>
  <pageSetup paperSize="9" scale="78" fitToHeight="0" orientation="portrait" r:id="rId1"/>
  <headerFooter alignWithMargins="0">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K40" sqref="K40"/>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Dt/mQeXYaeQrTXRPeCioPMGe07i7ckQ8mGk+kqkNfLeClV0bkjOFUXw2JoLLqHo6TKBcQVVXil+ZqkrXxIZQIw==" saltValue="yfOw5TbS4YdoVtaHvl430A=="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H17" sqref="H17"/>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caVwHTqkang8Ux0VtqgoLGhzAkEB4Sj55TcbF0nGE5GiNCskK3wcLv6BdMYNKUjySioTJ99n0w4q1Nd3ZQ7yg==" saltValue="+gTX3vwixchINNRn73uJuw=="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H30" sqref="H30"/>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41TX4q9WStkJVYyw7LlB0Sm4OXqjXOiP7HeuO+1PHuPlWal1GAG2LD5a+66d419LzkFjWHPNaKzNd/PWSjBzzw==" saltValue="MkRkxCyMqVxbBxKpgntsSQ=="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H34" sqref="H34"/>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c r="D32" s="81"/>
      <c r="E32" s="22"/>
      <c r="F32" s="42">
        <f t="shared" si="0"/>
        <v>0</v>
      </c>
      <c r="G32" s="31"/>
      <c r="H32" s="22"/>
      <c r="I32" s="42">
        <f t="shared" si="1"/>
        <v>0</v>
      </c>
      <c r="J32" s="31"/>
      <c r="K32" s="22"/>
      <c r="L32" s="42">
        <f t="shared" si="2"/>
        <v>0</v>
      </c>
      <c r="M32" s="91">
        <f t="shared" si="3"/>
        <v>0</v>
      </c>
    </row>
    <row r="33" spans="1:13" x14ac:dyDescent="0.2">
      <c r="A33" s="17">
        <v>6</v>
      </c>
      <c r="B33" s="44" t="s">
        <v>44</v>
      </c>
      <c r="C33" s="87"/>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08zCIS2Yugjpi6lqv9Wa9fev2t/qVWPH0MpD0CmP85uKN6NJg2h8YC8n6IM7vNnTVYMVmf21rvuiq97b0ilKpw==" saltValue="zmI1Jeu2XsSO8yxte6JOug=="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I18" sqref="I1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8nHK7UsJh1eqLU1/OPk+/Rg+dvWNoRtKixsNjxcm/pQHRpDOX4uQwmM6zhS6C5E1inDjAdgxryb66d2mDHr1iw==" saltValue="b6DW3G8/YkXWQgQr/cmlRQ=="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I18" sqref="I1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J3RS9dlQWs+B4AD8eIU2qL9NVP7USma6wioAc58GngrLJ30lRj5oU6ZN8HSR0AujBJkxE7qchdaDaya2p60kGQ==" saltValue="5/HlIvtJFbfsaSu5R/EtIQ=="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sqref="A1:L1"/>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TzeAUxU9wAG59U6CbT8AgqP0v/xp20dljqx/wYADRJ3dqP55wJfrC8e4Lo7hmT07QHea3sdd5URpkgx4kpZhxg==" saltValue="EZfA4lim01A09ZuNPhLtdA=="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H18" sqref="H1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EEenjzYDf1gDfr6n+DIMHZTooDTwmadFWRFFXQ67BFNO9YFrOWBniBCqQDHhLM9gr4bjWpb3YpbDgOvei4Lypg==" saltValue="iEw1I3NfR/kfpgwRFfUYiA=="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I17" sqref="I17:I1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YQjuTPSm2C3wXC7POtZo90JbRwGs4BgySl+zpW9iVdX6bDgkS3J8wlwPTQP7PaR1eYccshAhIB2XdKi4/M/PFQ==" saltValue="SQ8fsGaB8NJEHlVGxlXK2A=="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I18" sqref="I1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VbMbd5ybvNIgTe9+Pz4Pb//VsVZ+sfl9Gkxdw6jVZdy8RmleC1F8y1D5v4lvqWsFuw/hiKPGS5PWhWqTjgKnig==" saltValue="31LKEcltQbn0GI0aFIIKIw=="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J15" sqref="J15:L15"/>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6"/>
      <c r="C2" s="26"/>
      <c r="D2" s="26"/>
      <c r="E2" s="26"/>
      <c r="F2" s="26"/>
      <c r="G2" s="26"/>
      <c r="H2" s="26"/>
      <c r="I2" s="26"/>
      <c r="J2" s="26"/>
      <c r="K2" s="26"/>
      <c r="L2" s="26"/>
      <c r="M2"/>
      <c r="U2" s="61" t="s">
        <v>29</v>
      </c>
    </row>
    <row r="3" spans="1:40" ht="13.2" x14ac:dyDescent="0.25">
      <c r="A3" s="27"/>
      <c r="B3" s="26"/>
      <c r="C3" s="26"/>
      <c r="D3" s="26"/>
      <c r="E3" s="26"/>
      <c r="F3" s="26"/>
      <c r="G3" s="26"/>
      <c r="H3" s="26"/>
      <c r="I3" s="26"/>
      <c r="J3" s="26"/>
      <c r="K3" s="26"/>
      <c r="L3" s="26"/>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58"/>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jt+tcHRPBFppbIu7tVcVkhzNdQVAEZkifPpKM9Peg18pShTBUCqQXbQ8Btf38iX1/AuVUK3efJXRTfDYDvXiWg==" saltValue="QArJZY5uAX5ib1R27k8p4A==" spinCount="100000" sheet="1" objects="1" scenarios="1"/>
  <mergeCells count="22">
    <mergeCell ref="D52:L52"/>
    <mergeCell ref="D53:L53"/>
    <mergeCell ref="D54:L54"/>
    <mergeCell ref="H7:I7"/>
    <mergeCell ref="H8:I8"/>
    <mergeCell ref="H9:I9"/>
    <mergeCell ref="H10:I10"/>
    <mergeCell ref="H11:I11"/>
    <mergeCell ref="B49:E49"/>
    <mergeCell ref="C18:F18"/>
    <mergeCell ref="C14:F14"/>
    <mergeCell ref="C15:F15"/>
    <mergeCell ref="C16:F16"/>
    <mergeCell ref="C17:F17"/>
    <mergeCell ref="C11:F11"/>
    <mergeCell ref="H14:I14"/>
    <mergeCell ref="H15:I15"/>
    <mergeCell ref="A1:L1"/>
    <mergeCell ref="C7:F7"/>
    <mergeCell ref="C8:F8"/>
    <mergeCell ref="C9:F9"/>
    <mergeCell ref="C10:F10"/>
  </mergeCells>
  <phoneticPr fontId="1" type="noConversion"/>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ignoredErrors>
    <ignoredError sqref="M4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I20" sqref="I20"/>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BUO/WV4zP469CUKInO+MZHFDrnhi33MKT4M3MvCxuEAF4hyoe7mX/zIMPEmkf2LG8/qniLcJnJcx+oL7bre2Kw==" saltValue="RgQmed8Gj7JnwJMngy8ytQ=="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zoomScaleNormal="100" workbookViewId="0">
      <selection activeCell="J16" sqref="J16"/>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71</v>
      </c>
      <c r="B2" s="26"/>
      <c r="C2" s="26"/>
      <c r="D2" s="26"/>
      <c r="E2" s="26"/>
      <c r="F2" s="26"/>
      <c r="G2" s="26"/>
      <c r="H2" s="26"/>
      <c r="I2" s="26"/>
      <c r="J2" s="26"/>
      <c r="K2" s="26"/>
      <c r="L2" s="26"/>
      <c r="M2"/>
      <c r="U2" s="61" t="s">
        <v>29</v>
      </c>
    </row>
    <row r="3" spans="1:40" ht="13.2" x14ac:dyDescent="0.25">
      <c r="A3" s="27"/>
      <c r="B3" s="26"/>
      <c r="C3" s="26"/>
      <c r="D3" s="26"/>
      <c r="E3" s="26"/>
      <c r="F3" s="26"/>
      <c r="G3" s="26"/>
      <c r="H3" s="26"/>
      <c r="I3" s="26"/>
      <c r="J3" s="26"/>
      <c r="K3" s="26"/>
      <c r="L3" s="26"/>
      <c r="M3"/>
      <c r="U3" s="61" t="s">
        <v>30</v>
      </c>
    </row>
    <row r="4" spans="1:40" ht="13.2" x14ac:dyDescent="0.25">
      <c r="A4" s="2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c r="M6" s="1"/>
    </row>
    <row r="7" spans="1:40" ht="12" customHeight="1" x14ac:dyDescent="0.25">
      <c r="A7" s="4"/>
      <c r="B7" s="65" t="s">
        <v>16</v>
      </c>
      <c r="C7" s="250">
        <f>+IF('Samlet regnskab'!E6=" "," ",'Samlet regnskab'!E6)</f>
        <v>0</v>
      </c>
      <c r="D7" s="251"/>
      <c r="E7" s="251"/>
      <c r="F7" s="252"/>
      <c r="H7" s="293" t="s">
        <v>57</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50">
        <f>+IF('Samlet regnskab'!E7=" "," ",'Samlet regnskab'!E7)</f>
        <v>0</v>
      </c>
      <c r="D8" s="251"/>
      <c r="E8" s="251"/>
      <c r="F8" s="252"/>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50">
        <f>+IF('Samlet regnskab'!E8=" "," ",'Samlet regnskab'!E8)</f>
        <v>0</v>
      </c>
      <c r="D9" s="251"/>
      <c r="E9" s="251"/>
      <c r="F9" s="252"/>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50">
        <f>+IF('Samlet regnskab'!E9=" "," ",'Samlet regnskab'!E9)</f>
        <v>0</v>
      </c>
      <c r="D10" s="251"/>
      <c r="E10" s="251"/>
      <c r="F10" s="252"/>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50">
        <f>+IF('Samlet regnskab'!E10=" "," ",'Samlet regnskab'!E10)</f>
        <v>0</v>
      </c>
      <c r="D11" s="251"/>
      <c r="E11" s="251"/>
      <c r="F11" s="252"/>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254" t="s">
        <v>105</v>
      </c>
      <c r="I13" s="243"/>
      <c r="J13" s="244"/>
      <c r="K13" s="244"/>
      <c r="M13" s="249"/>
      <c r="N13"/>
      <c r="O13"/>
      <c r="P13"/>
      <c r="Q13"/>
      <c r="R13"/>
      <c r="S13"/>
      <c r="T13"/>
      <c r="U13"/>
      <c r="V13"/>
      <c r="W13"/>
      <c r="X13"/>
      <c r="Y13"/>
      <c r="Z13"/>
      <c r="AA13"/>
      <c r="AB13"/>
      <c r="AC13"/>
      <c r="AD13"/>
      <c r="AE13"/>
      <c r="AF13"/>
      <c r="AG13"/>
      <c r="AH13"/>
      <c r="AI13"/>
      <c r="AJ13"/>
      <c r="AK13"/>
      <c r="AL13"/>
    </row>
    <row r="14" spans="1:40" ht="20.399999999999999" x14ac:dyDescent="0.25">
      <c r="A14" s="4"/>
      <c r="B14" s="62" t="s">
        <v>20</v>
      </c>
      <c r="C14" s="292"/>
      <c r="D14" s="292"/>
      <c r="E14" s="292"/>
      <c r="F14" s="292"/>
      <c r="H14" s="301" t="s">
        <v>109</v>
      </c>
      <c r="I14" s="302"/>
      <c r="J14" s="241" t="s">
        <v>115</v>
      </c>
      <c r="K14" s="241" t="s">
        <v>107</v>
      </c>
      <c r="L14" s="241" t="s">
        <v>108</v>
      </c>
      <c r="N14"/>
      <c r="P14"/>
      <c r="Q14"/>
      <c r="R14"/>
      <c r="S14"/>
      <c r="T14"/>
      <c r="U14"/>
      <c r="V14"/>
      <c r="W14"/>
      <c r="X14"/>
      <c r="Y14"/>
      <c r="Z14"/>
      <c r="AA14"/>
      <c r="AB14"/>
      <c r="AC14"/>
      <c r="AD14"/>
      <c r="AE14"/>
      <c r="AF14"/>
      <c r="AG14"/>
      <c r="AH14"/>
      <c r="AI14"/>
      <c r="AJ14"/>
      <c r="AK14"/>
      <c r="AL14"/>
      <c r="AM14"/>
      <c r="AN14"/>
    </row>
    <row r="15" spans="1:40" ht="25.5" customHeight="1" x14ac:dyDescent="0.25">
      <c r="A15" s="4"/>
      <c r="B15" s="62" t="s">
        <v>21</v>
      </c>
      <c r="C15" s="292"/>
      <c r="D15" s="292"/>
      <c r="E15" s="292"/>
      <c r="F15" s="292"/>
      <c r="H15" s="286" t="s">
        <v>106</v>
      </c>
      <c r="I15" s="287"/>
      <c r="J15" s="242"/>
      <c r="K15" s="242"/>
      <c r="L15" s="242"/>
      <c r="N15"/>
      <c r="P15"/>
      <c r="Q15"/>
      <c r="R15"/>
      <c r="S15"/>
      <c r="T15"/>
      <c r="U15"/>
      <c r="V15"/>
      <c r="W15"/>
      <c r="X15"/>
      <c r="Y15"/>
      <c r="Z15"/>
      <c r="AA15"/>
      <c r="AB15"/>
      <c r="AC15"/>
      <c r="AD15"/>
      <c r="AE15"/>
      <c r="AF15"/>
      <c r="AG15"/>
      <c r="AH15"/>
      <c r="AI15"/>
      <c r="AJ15"/>
      <c r="AK15"/>
      <c r="AL15"/>
      <c r="AM15"/>
      <c r="AN15"/>
    </row>
    <row r="16" spans="1:40" ht="12" customHeight="1" x14ac:dyDescent="0.25">
      <c r="A16" s="4"/>
      <c r="B16" s="63" t="s">
        <v>33</v>
      </c>
      <c r="C16" s="292"/>
      <c r="D16" s="292"/>
      <c r="E16" s="292"/>
      <c r="F16" s="292"/>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92"/>
      <c r="D17" s="292"/>
      <c r="E17" s="292"/>
      <c r="F17" s="29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92"/>
      <c r="D18" s="292"/>
      <c r="E18" s="292"/>
      <c r="F18" s="29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2" customHeight="1" x14ac:dyDescent="0.2">
      <c r="A52" s="6"/>
      <c r="C52" s="108" t="s">
        <v>67</v>
      </c>
      <c r="D52" s="292"/>
      <c r="E52" s="292"/>
      <c r="F52" s="292"/>
      <c r="G52" s="292"/>
      <c r="H52" s="292"/>
      <c r="I52" s="292"/>
      <c r="J52" s="292"/>
      <c r="K52" s="292"/>
      <c r="L52" s="292"/>
    </row>
    <row r="53" spans="1:13" ht="12" customHeight="1" x14ac:dyDescent="0.2">
      <c r="A53" s="1"/>
      <c r="C53" s="108" t="s">
        <v>68</v>
      </c>
      <c r="D53" s="292"/>
      <c r="E53" s="292"/>
      <c r="F53" s="292"/>
      <c r="G53" s="292"/>
      <c r="H53" s="292"/>
      <c r="I53" s="292"/>
      <c r="J53" s="292"/>
      <c r="K53" s="292"/>
      <c r="L53" s="292"/>
    </row>
    <row r="54" spans="1:13" ht="12"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mergeCells count="17">
    <mergeCell ref="D54:L54"/>
    <mergeCell ref="C16:F16"/>
    <mergeCell ref="C17:F17"/>
    <mergeCell ref="C18:F18"/>
    <mergeCell ref="B49:E49"/>
    <mergeCell ref="D52:L52"/>
    <mergeCell ref="D53:L53"/>
    <mergeCell ref="C15:F15"/>
    <mergeCell ref="A1:L1"/>
    <mergeCell ref="H7:I7"/>
    <mergeCell ref="H8:I8"/>
    <mergeCell ref="H9:I9"/>
    <mergeCell ref="H14:I14"/>
    <mergeCell ref="H15:I15"/>
    <mergeCell ref="H10:I10"/>
    <mergeCell ref="H11:I11"/>
    <mergeCell ref="C14:F14"/>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5" right="0.25" top="0.75" bottom="0.75" header="0.3" footer="0.3"/>
  <pageSetup paperSize="8" orientation="landscape" r:id="rId1"/>
  <headerFooter alignWithMargins="0">
    <oddFooter>&amp;L&amp;Z&amp;F&amp;RSide &amp;P af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J15" sqref="J15:L15"/>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YeFm9HPuM0ZQPvY8SBi7JlMDEvPGQRSqkmTwYoKoRYTb9eM3rzFe4IPoP+MsUEZ6zzY8Cba53qSWW0Y5/VL/6w==" saltValue="D1aNukCRfqPt9Czi4qqDAQ=="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ignoredErrors>
    <ignoredError sqref="M4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J15" sqref="J15:L15"/>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p0gCDmSkdJo+SyQ15w/FxWq4GcEMj5AZxh7Q+Saz0r2+Xp4KN9K/K7Dz+ZSKTkk8WgSil5D7Swmcmn3txcoveg==" saltValue="Xk/H7fWptdnCNW8zKOkA/g=="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ignoredErrors>
    <ignoredError sqref="M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sqref="A1:L1"/>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B0R04RPOzEB3qloghqZq3Q1QPaIvsX5+901hJyC9ZQcWREnhC5nBREflD3nLyuyv3dLY1yKlAwto14dGI1BmGg==" saltValue="937J6ApruyEZv+r0MczRUw=="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sqref="A1:L1"/>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ignoredErrors>
    <ignoredError sqref="M4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O14" sqref="O14"/>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luNAgufa/S8GOcDoYaNsYcj4amAZWIfLceYd+/otopnRE3+qn7zice9j6/uMeQ86+JHViJ2nyQBV54CTOUI0mg==" saltValue="uANJrNP5tdKwZPllUpf+hg=="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L17" sqref="L17"/>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t="s">
        <v>49</v>
      </c>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t="s">
        <v>49</v>
      </c>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495kyec1ufC7C8ZcWrivvC1to79SJkDQPu7WaqBk9J3/8sinRJCZm2iuhnwcJG94VP6tzwH9MgstwxjTNxTKgA==" saltValue="qhe3O0ZXfmRi9U+0jXVM8A=="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showInputMessage="1" showErrorMessage="1" promptTitle="Vælg fra rullemenu" prompt="Tryk på pil" sqref="C16:F16">
      <formula1>Institutionstype</formula1>
    </dataValidation>
    <dataValidation type="list" allowBlank="1" showInputMessage="1" showErrorMessage="1" sqref="C28:C37">
      <formula1>"',Pædagog,Pædagogiske assistent,Pædagogmedhjælper"</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K38" sqref="K38"/>
    </sheetView>
  </sheetViews>
  <sheetFormatPr defaultColWidth="9.109375" defaultRowHeight="10.199999999999999" x14ac:dyDescent="0.2"/>
  <cols>
    <col min="1" max="1" width="3.6640625" style="5" customWidth="1"/>
    <col min="2" max="2" width="36.6640625" style="1" customWidth="1"/>
    <col min="3" max="3" width="18.44140625" style="1" customWidth="1"/>
    <col min="4" max="5" width="13" style="1" customWidth="1"/>
    <col min="6" max="6" width="13" style="23" customWidth="1"/>
    <col min="7" max="8" width="13" style="1" customWidth="1"/>
    <col min="9" max="9" width="13" style="23" customWidth="1"/>
    <col min="10" max="11" width="13" style="1" customWidth="1"/>
    <col min="12" max="13" width="13" style="23" customWidth="1"/>
    <col min="14" max="19" width="9.109375" style="1"/>
    <col min="20" max="20" width="10.33203125" style="1" customWidth="1"/>
    <col min="21" max="21" width="1.109375" style="1" hidden="1" customWidth="1"/>
    <col min="22" max="22" width="11.109375" style="1" customWidth="1"/>
    <col min="23" max="16384" width="9.109375" style="1"/>
  </cols>
  <sheetData>
    <row r="1" spans="1:40" ht="13.2" x14ac:dyDescent="0.25">
      <c r="A1" s="288" t="s">
        <v>50</v>
      </c>
      <c r="B1" s="288"/>
      <c r="C1" s="288"/>
      <c r="D1" s="288"/>
      <c r="E1" s="288"/>
      <c r="F1" s="288"/>
      <c r="G1" s="288"/>
      <c r="H1" s="288"/>
      <c r="I1" s="288"/>
      <c r="J1" s="288"/>
      <c r="K1" s="288"/>
      <c r="L1" s="288"/>
      <c r="M1"/>
      <c r="U1" s="61" t="s">
        <v>28</v>
      </c>
    </row>
    <row r="2" spans="1:40" ht="13.2" x14ac:dyDescent="0.25">
      <c r="A2" s="27" t="s">
        <v>98</v>
      </c>
      <c r="B2" s="253"/>
      <c r="C2" s="253"/>
      <c r="D2" s="253"/>
      <c r="E2" s="253"/>
      <c r="F2" s="253"/>
      <c r="G2" s="253"/>
      <c r="H2" s="253"/>
      <c r="I2" s="253"/>
      <c r="J2" s="253"/>
      <c r="K2" s="253"/>
      <c r="L2" s="253"/>
      <c r="M2"/>
      <c r="U2" s="61" t="s">
        <v>29</v>
      </c>
    </row>
    <row r="3" spans="1:40" ht="13.2" x14ac:dyDescent="0.25">
      <c r="A3" s="27"/>
      <c r="B3" s="253"/>
      <c r="C3" s="253"/>
      <c r="D3" s="253"/>
      <c r="E3" s="253"/>
      <c r="F3" s="253"/>
      <c r="G3" s="253"/>
      <c r="H3" s="253"/>
      <c r="I3" s="253"/>
      <c r="J3" s="253"/>
      <c r="K3" s="253"/>
      <c r="L3" s="253"/>
      <c r="M3"/>
      <c r="U3" s="61" t="s">
        <v>30</v>
      </c>
    </row>
    <row r="4" spans="1:40" ht="13.2" x14ac:dyDescent="0.25">
      <c r="A4" s="111" t="s">
        <v>10</v>
      </c>
      <c r="B4" s="2"/>
      <c r="C4" s="2"/>
      <c r="D4" s="2"/>
      <c r="F4" s="27"/>
      <c r="H4" s="3"/>
      <c r="J4" s="2"/>
      <c r="K4" s="2"/>
      <c r="L4" s="24"/>
      <c r="M4"/>
      <c r="U4" s="61" t="s">
        <v>31</v>
      </c>
    </row>
    <row r="5" spans="1:40" ht="13.2" x14ac:dyDescent="0.25">
      <c r="A5" s="21"/>
      <c r="B5" s="2"/>
      <c r="C5" s="2"/>
      <c r="D5" s="2"/>
      <c r="F5" s="27"/>
      <c r="H5" s="3"/>
      <c r="J5" s="2"/>
      <c r="K5" s="2"/>
      <c r="L5" s="24"/>
      <c r="M5"/>
      <c r="U5" s="61" t="s">
        <v>32</v>
      </c>
    </row>
    <row r="6" spans="1:40" ht="13.2" x14ac:dyDescent="0.25">
      <c r="A6" s="4"/>
      <c r="B6" s="99" t="s">
        <v>37</v>
      </c>
      <c r="C6" s="64"/>
      <c r="G6" s="3"/>
      <c r="H6" s="99" t="s">
        <v>113</v>
      </c>
      <c r="I6"/>
      <c r="K6"/>
      <c r="L6" s="99"/>
      <c r="M6" s="1"/>
    </row>
    <row r="7" spans="1:40" ht="12" customHeight="1" x14ac:dyDescent="0.25">
      <c r="A7" s="4"/>
      <c r="B7" s="65" t="s">
        <v>16</v>
      </c>
      <c r="C7" s="289">
        <f>+IF('Samlet regnskab'!E6=" "," ",'Samlet regnskab'!E6)</f>
        <v>0</v>
      </c>
      <c r="D7" s="290"/>
      <c r="E7" s="290"/>
      <c r="F7" s="291"/>
      <c r="H7" s="293" t="s">
        <v>95</v>
      </c>
      <c r="I7" s="294"/>
      <c r="J7" s="90" t="s">
        <v>55</v>
      </c>
      <c r="K7" s="90">
        <v>2021</v>
      </c>
      <c r="L7" s="90">
        <v>2022</v>
      </c>
      <c r="M7"/>
      <c r="N7"/>
      <c r="O7"/>
      <c r="P7"/>
      <c r="Q7"/>
      <c r="R7"/>
      <c r="S7"/>
      <c r="T7"/>
      <c r="U7"/>
      <c r="V7"/>
      <c r="W7"/>
      <c r="X7"/>
      <c r="Y7"/>
      <c r="Z7"/>
      <c r="AA7"/>
      <c r="AB7"/>
      <c r="AC7"/>
      <c r="AD7"/>
      <c r="AE7"/>
      <c r="AF7"/>
      <c r="AG7"/>
      <c r="AH7"/>
      <c r="AI7"/>
      <c r="AJ7"/>
      <c r="AK7"/>
    </row>
    <row r="8" spans="1:40" ht="12" customHeight="1" x14ac:dyDescent="0.25">
      <c r="A8" s="4"/>
      <c r="B8" s="65" t="s">
        <v>17</v>
      </c>
      <c r="C8" s="289">
        <f>+IF('Samlet regnskab'!E7=" "," ",'Samlet regnskab'!E7)</f>
        <v>0</v>
      </c>
      <c r="D8" s="290"/>
      <c r="E8" s="290"/>
      <c r="F8" s="291"/>
      <c r="G8"/>
      <c r="H8" s="295" t="s">
        <v>53</v>
      </c>
      <c r="I8" s="296"/>
      <c r="J8" s="88">
        <f>SUMIF($C$28:$C$37,$H$8,$D$28:$D$37)</f>
        <v>0</v>
      </c>
      <c r="K8" s="88">
        <f>SUMIF($C$28:$C$37,$H$8,$G$28:$G$37)</f>
        <v>0</v>
      </c>
      <c r="L8" s="88">
        <f>SUMIF($C$28:$C$37,$H$8,$J$28:$J$37)</f>
        <v>0</v>
      </c>
      <c r="M8"/>
      <c r="N8"/>
      <c r="O8"/>
      <c r="P8"/>
      <c r="Q8"/>
      <c r="R8"/>
      <c r="S8"/>
      <c r="T8"/>
      <c r="U8"/>
      <c r="V8"/>
      <c r="W8"/>
      <c r="X8"/>
      <c r="Y8"/>
      <c r="Z8"/>
      <c r="AA8"/>
      <c r="AB8"/>
      <c r="AC8"/>
      <c r="AD8"/>
      <c r="AE8"/>
      <c r="AF8"/>
      <c r="AG8"/>
      <c r="AH8"/>
      <c r="AI8"/>
      <c r="AJ8"/>
      <c r="AK8"/>
    </row>
    <row r="9" spans="1:40" ht="12" customHeight="1" x14ac:dyDescent="0.25">
      <c r="A9" s="4"/>
      <c r="B9" s="65" t="s">
        <v>36</v>
      </c>
      <c r="C9" s="289">
        <f>+IF('Samlet regnskab'!E8=" "," ",'Samlet regnskab'!E8)</f>
        <v>0</v>
      </c>
      <c r="D9" s="290"/>
      <c r="E9" s="290"/>
      <c r="F9" s="291"/>
      <c r="G9"/>
      <c r="H9" s="295" t="s">
        <v>51</v>
      </c>
      <c r="I9" s="296"/>
      <c r="J9" s="88">
        <f>SUMIF($C$28:$C$37,$H$9,$D$28:$D$37)</f>
        <v>0</v>
      </c>
      <c r="K9" s="88">
        <f>SUMIF($C$28:$C$37,$H$9,$G$28:$G$37)</f>
        <v>0</v>
      </c>
      <c r="L9" s="88">
        <f>SUMIF($C$28:$C$37,$H$9,$J$28:$J$37)</f>
        <v>0</v>
      </c>
      <c r="M9"/>
      <c r="N9"/>
      <c r="O9"/>
      <c r="P9"/>
      <c r="Q9"/>
      <c r="R9"/>
      <c r="S9"/>
      <c r="T9"/>
      <c r="U9"/>
      <c r="V9"/>
      <c r="W9"/>
      <c r="X9"/>
      <c r="Y9"/>
      <c r="Z9"/>
      <c r="AA9"/>
      <c r="AB9"/>
      <c r="AC9"/>
      <c r="AD9"/>
      <c r="AE9"/>
      <c r="AF9"/>
      <c r="AG9"/>
      <c r="AH9"/>
      <c r="AI9"/>
      <c r="AJ9"/>
      <c r="AK9"/>
    </row>
    <row r="10" spans="1:40" ht="12" customHeight="1" x14ac:dyDescent="0.25">
      <c r="A10" s="4"/>
      <c r="B10" s="65" t="s">
        <v>18</v>
      </c>
      <c r="C10" s="289">
        <f>+IF('Samlet regnskab'!E9=" "," ",'Samlet regnskab'!E9)</f>
        <v>0</v>
      </c>
      <c r="D10" s="290"/>
      <c r="E10" s="290"/>
      <c r="F10" s="291"/>
      <c r="G10"/>
      <c r="H10" s="295" t="s">
        <v>54</v>
      </c>
      <c r="I10" s="296"/>
      <c r="J10" s="88">
        <f>SUMIF($C$28:$C$37,$H$10,$D$28:$D$37)</f>
        <v>0</v>
      </c>
      <c r="K10" s="88">
        <f>SUMIF($C$28:$C$37,$H$10,$G$28:$G$37)</f>
        <v>0</v>
      </c>
      <c r="L10" s="88">
        <f>SUMIF($C$28:$C$37,$H$10,$J$28:$J$37)</f>
        <v>0</v>
      </c>
      <c r="M10"/>
      <c r="N10"/>
      <c r="O10"/>
      <c r="P10"/>
      <c r="Q10"/>
      <c r="R10"/>
      <c r="S10"/>
      <c r="T10"/>
      <c r="U10"/>
      <c r="V10"/>
      <c r="W10"/>
      <c r="X10"/>
      <c r="Y10"/>
      <c r="Z10"/>
      <c r="AA10"/>
      <c r="AB10"/>
      <c r="AC10"/>
      <c r="AD10"/>
      <c r="AE10"/>
      <c r="AF10"/>
      <c r="AG10"/>
      <c r="AH10"/>
      <c r="AI10"/>
      <c r="AJ10"/>
      <c r="AK10"/>
    </row>
    <row r="11" spans="1:40" ht="12" customHeight="1" x14ac:dyDescent="0.25">
      <c r="A11" s="4"/>
      <c r="B11" s="65" t="s">
        <v>19</v>
      </c>
      <c r="C11" s="289">
        <f>+IF('Samlet regnskab'!E10=" "," ",'Samlet regnskab'!E10)</f>
        <v>0</v>
      </c>
      <c r="D11" s="290"/>
      <c r="E11" s="290"/>
      <c r="F11" s="291"/>
      <c r="G11"/>
      <c r="H11" s="293" t="s">
        <v>56</v>
      </c>
      <c r="I11" s="294"/>
      <c r="J11" s="89">
        <f>+SUM(J8:J10)</f>
        <v>0</v>
      </c>
      <c r="K11" s="89">
        <f>+SUM(K8:K10)</f>
        <v>0</v>
      </c>
      <c r="L11" s="89">
        <f>+SUM(L8:L10)</f>
        <v>0</v>
      </c>
      <c r="M11"/>
      <c r="N11"/>
      <c r="O11"/>
      <c r="P11"/>
      <c r="Q11"/>
      <c r="R11"/>
      <c r="S11"/>
      <c r="T11"/>
      <c r="U11"/>
      <c r="V11"/>
      <c r="W11"/>
      <c r="X11"/>
      <c r="Y11"/>
      <c r="Z11"/>
      <c r="AA11"/>
      <c r="AB11"/>
      <c r="AC11"/>
      <c r="AD11"/>
      <c r="AE11"/>
      <c r="AF11"/>
      <c r="AG11"/>
      <c r="AH11"/>
      <c r="AI11"/>
      <c r="AJ11"/>
      <c r="AK11"/>
    </row>
    <row r="12" spans="1:40" ht="10.199999999999999" customHeight="1" x14ac:dyDescent="0.25">
      <c r="A12" s="4"/>
      <c r="B12" s="2"/>
      <c r="C12"/>
      <c r="D12"/>
      <c r="E12"/>
      <c r="F12" s="1"/>
      <c r="G12"/>
      <c r="H12"/>
      <c r="I12" s="1"/>
      <c r="J12"/>
      <c r="K12"/>
      <c r="L12" s="1"/>
      <c r="M12"/>
      <c r="N12"/>
      <c r="O12"/>
      <c r="P12"/>
      <c r="Q12"/>
      <c r="R12"/>
      <c r="S12"/>
      <c r="T12"/>
      <c r="U12"/>
      <c r="V12"/>
      <c r="W12"/>
      <c r="X12"/>
      <c r="Y12"/>
      <c r="Z12"/>
      <c r="AA12"/>
      <c r="AB12"/>
      <c r="AC12"/>
      <c r="AD12"/>
      <c r="AE12"/>
      <c r="AF12"/>
      <c r="AG12"/>
      <c r="AH12"/>
      <c r="AI12"/>
      <c r="AJ12"/>
      <c r="AK12"/>
    </row>
    <row r="13" spans="1:40" ht="12" customHeight="1" x14ac:dyDescent="0.25">
      <c r="A13" s="4"/>
      <c r="B13" s="99" t="s">
        <v>38</v>
      </c>
      <c r="C13"/>
      <c r="D13"/>
      <c r="E13"/>
      <c r="H13" s="99" t="s">
        <v>105</v>
      </c>
      <c r="M13" s="249"/>
      <c r="N13"/>
      <c r="O13"/>
      <c r="P13"/>
      <c r="Q13"/>
      <c r="R13"/>
      <c r="S13"/>
      <c r="T13"/>
      <c r="U13"/>
      <c r="V13"/>
      <c r="W13"/>
      <c r="X13"/>
      <c r="Y13"/>
      <c r="Z13"/>
      <c r="AA13"/>
      <c r="AB13"/>
      <c r="AC13"/>
      <c r="AD13"/>
      <c r="AE13"/>
      <c r="AF13"/>
      <c r="AG13"/>
      <c r="AH13"/>
      <c r="AI13"/>
      <c r="AJ13"/>
      <c r="AK13"/>
      <c r="AL13"/>
    </row>
    <row r="14" spans="1:40" ht="21" x14ac:dyDescent="0.25">
      <c r="A14" s="4"/>
      <c r="B14" s="62" t="s">
        <v>20</v>
      </c>
      <c r="C14" s="282"/>
      <c r="D14" s="282"/>
      <c r="E14" s="282"/>
      <c r="F14" s="282"/>
      <c r="H14" s="301" t="s">
        <v>109</v>
      </c>
      <c r="I14" s="302"/>
      <c r="J14" s="239" t="s">
        <v>115</v>
      </c>
      <c r="K14" s="239" t="s">
        <v>107</v>
      </c>
      <c r="L14" s="239" t="s">
        <v>108</v>
      </c>
      <c r="M14" s="238"/>
      <c r="N14"/>
      <c r="P14"/>
      <c r="Q14"/>
      <c r="R14"/>
      <c r="S14"/>
      <c r="T14"/>
      <c r="U14"/>
      <c r="V14"/>
      <c r="W14"/>
      <c r="X14"/>
      <c r="Y14"/>
      <c r="Z14"/>
      <c r="AA14"/>
      <c r="AB14"/>
      <c r="AC14"/>
      <c r="AD14"/>
      <c r="AE14"/>
      <c r="AF14"/>
      <c r="AG14"/>
      <c r="AH14"/>
      <c r="AI14"/>
      <c r="AJ14"/>
      <c r="AK14"/>
      <c r="AL14"/>
      <c r="AM14"/>
      <c r="AN14"/>
    </row>
    <row r="15" spans="1:40" ht="23.25" customHeight="1" x14ac:dyDescent="0.25">
      <c r="A15" s="4"/>
      <c r="B15" s="62" t="s">
        <v>21</v>
      </c>
      <c r="C15" s="282"/>
      <c r="D15" s="282"/>
      <c r="E15" s="282"/>
      <c r="F15" s="282"/>
      <c r="H15" s="286" t="s">
        <v>106</v>
      </c>
      <c r="I15" s="287"/>
      <c r="J15" s="240"/>
      <c r="K15" s="240"/>
      <c r="L15" s="240"/>
      <c r="M15" s="238"/>
      <c r="N15"/>
      <c r="P15"/>
      <c r="Q15"/>
      <c r="R15"/>
      <c r="S15"/>
      <c r="T15"/>
      <c r="U15"/>
      <c r="V15"/>
      <c r="W15"/>
      <c r="X15"/>
      <c r="Y15"/>
      <c r="Z15"/>
      <c r="AA15"/>
      <c r="AB15"/>
      <c r="AC15"/>
      <c r="AD15"/>
      <c r="AE15"/>
      <c r="AF15"/>
      <c r="AG15"/>
      <c r="AH15"/>
      <c r="AI15"/>
      <c r="AJ15"/>
      <c r="AK15"/>
      <c r="AL15"/>
      <c r="AM15"/>
      <c r="AN15"/>
    </row>
    <row r="16" spans="1:40" ht="13.2" x14ac:dyDescent="0.25">
      <c r="A16" s="4"/>
      <c r="B16" s="63" t="s">
        <v>33</v>
      </c>
      <c r="C16" s="300"/>
      <c r="D16" s="300"/>
      <c r="E16" s="300"/>
      <c r="F16" s="300"/>
      <c r="M16"/>
      <c r="O16"/>
      <c r="P16"/>
      <c r="Q16"/>
      <c r="R16"/>
      <c r="S16"/>
      <c r="T16"/>
      <c r="U16"/>
      <c r="V16"/>
      <c r="W16"/>
      <c r="X16"/>
      <c r="Y16"/>
      <c r="Z16"/>
      <c r="AA16"/>
      <c r="AB16"/>
      <c r="AC16"/>
      <c r="AD16"/>
      <c r="AE16"/>
      <c r="AF16"/>
      <c r="AG16"/>
      <c r="AH16"/>
      <c r="AI16"/>
      <c r="AJ16"/>
      <c r="AK16"/>
      <c r="AL16"/>
      <c r="AM16"/>
    </row>
    <row r="17" spans="1:39" ht="12" customHeight="1" x14ac:dyDescent="0.25">
      <c r="A17" s="4"/>
      <c r="B17" s="62" t="s">
        <v>22</v>
      </c>
      <c r="C17" s="282"/>
      <c r="D17" s="282"/>
      <c r="E17" s="282"/>
      <c r="F17" s="282"/>
      <c r="M17"/>
      <c r="O17"/>
      <c r="P17"/>
      <c r="Q17"/>
      <c r="R17"/>
      <c r="S17"/>
      <c r="T17"/>
      <c r="U17"/>
      <c r="V17"/>
      <c r="W17"/>
      <c r="X17"/>
      <c r="Y17"/>
      <c r="Z17"/>
      <c r="AA17"/>
      <c r="AB17"/>
      <c r="AC17"/>
      <c r="AD17"/>
      <c r="AE17"/>
      <c r="AF17"/>
      <c r="AG17"/>
      <c r="AH17"/>
      <c r="AI17"/>
      <c r="AJ17"/>
      <c r="AK17"/>
      <c r="AL17"/>
      <c r="AM17"/>
    </row>
    <row r="18" spans="1:39" ht="12" customHeight="1" x14ac:dyDescent="0.25">
      <c r="A18" s="4"/>
      <c r="B18" s="62" t="s">
        <v>23</v>
      </c>
      <c r="C18" s="282"/>
      <c r="D18" s="282"/>
      <c r="E18" s="282"/>
      <c r="F18" s="282"/>
      <c r="M18"/>
      <c r="N18"/>
      <c r="O18"/>
      <c r="P18"/>
      <c r="Q18"/>
      <c r="R18"/>
      <c r="S18"/>
      <c r="T18"/>
      <c r="U18"/>
      <c r="V18"/>
      <c r="W18"/>
      <c r="X18"/>
      <c r="Y18"/>
      <c r="Z18"/>
      <c r="AA18"/>
      <c r="AB18"/>
      <c r="AC18"/>
      <c r="AD18"/>
      <c r="AE18"/>
      <c r="AF18"/>
      <c r="AG18"/>
      <c r="AH18"/>
      <c r="AI18"/>
      <c r="AJ18"/>
      <c r="AK18"/>
      <c r="AL18"/>
      <c r="AM18"/>
    </row>
    <row r="19" spans="1:39" x14ac:dyDescent="0.2">
      <c r="A19" s="4"/>
      <c r="B19" s="2"/>
      <c r="C19" s="2"/>
      <c r="D19" s="2"/>
      <c r="E19" s="2"/>
      <c r="F19" s="2"/>
      <c r="G19" s="2"/>
      <c r="H19" s="2"/>
      <c r="I19" s="3"/>
      <c r="J19" s="23"/>
      <c r="K19" s="2"/>
      <c r="L19" s="2"/>
      <c r="M19" s="24"/>
      <c r="N19" s="24"/>
    </row>
    <row r="21" spans="1:39" ht="13.8" thickBot="1" x14ac:dyDescent="0.3">
      <c r="A21" s="52" t="s">
        <v>27</v>
      </c>
      <c r="B21" s="53"/>
      <c r="C21" s="53"/>
      <c r="D21" s="53"/>
      <c r="E21" s="53"/>
      <c r="F21" s="54"/>
      <c r="G21" s="53"/>
      <c r="H21" s="53"/>
      <c r="I21" s="54"/>
      <c r="J21" s="53"/>
      <c r="K21" s="53"/>
      <c r="L21" s="54"/>
      <c r="M21" s="54"/>
    </row>
    <row r="22" spans="1:39" x14ac:dyDescent="0.2">
      <c r="A22" s="51"/>
      <c r="B22" s="37"/>
      <c r="C22" s="66"/>
      <c r="D22" s="76" t="s">
        <v>100</v>
      </c>
      <c r="E22" s="110"/>
      <c r="F22" s="237"/>
      <c r="G22" s="76" t="s">
        <v>101</v>
      </c>
      <c r="H22" s="110"/>
      <c r="I22" s="109"/>
      <c r="J22" s="76" t="s">
        <v>102</v>
      </c>
      <c r="K22" s="110"/>
      <c r="L22" s="41"/>
      <c r="M22" s="36" t="s">
        <v>103</v>
      </c>
    </row>
    <row r="23" spans="1:39" x14ac:dyDescent="0.2">
      <c r="A23" s="8" t="s">
        <v>2</v>
      </c>
      <c r="B23" s="38" t="s">
        <v>0</v>
      </c>
      <c r="C23" s="7" t="s">
        <v>52</v>
      </c>
      <c r="D23" s="77" t="s">
        <v>25</v>
      </c>
      <c r="E23" s="10" t="s">
        <v>26</v>
      </c>
      <c r="F23" s="33" t="s">
        <v>1</v>
      </c>
      <c r="G23" s="28" t="s">
        <v>25</v>
      </c>
      <c r="H23" s="10" t="s">
        <v>26</v>
      </c>
      <c r="I23" s="33" t="s">
        <v>1</v>
      </c>
      <c r="J23" s="28" t="s">
        <v>25</v>
      </c>
      <c r="K23" s="10" t="s">
        <v>26</v>
      </c>
      <c r="L23" s="33" t="s">
        <v>1</v>
      </c>
      <c r="M23" s="36" t="s">
        <v>5</v>
      </c>
    </row>
    <row r="24" spans="1:39" x14ac:dyDescent="0.2">
      <c r="A24" s="11"/>
      <c r="B24" s="39"/>
      <c r="C24" s="67" t="s">
        <v>111</v>
      </c>
      <c r="D24" s="78"/>
      <c r="E24" s="12"/>
      <c r="F24" s="34" t="s">
        <v>4</v>
      </c>
      <c r="G24" s="29"/>
      <c r="H24" s="12"/>
      <c r="I24" s="34" t="s">
        <v>4</v>
      </c>
      <c r="J24" s="29"/>
      <c r="K24" s="12"/>
      <c r="L24" s="34" t="s">
        <v>4</v>
      </c>
      <c r="M24" s="36" t="s">
        <v>104</v>
      </c>
    </row>
    <row r="25" spans="1:39" x14ac:dyDescent="0.2">
      <c r="A25" s="13"/>
      <c r="B25" s="40"/>
      <c r="C25" s="66"/>
      <c r="D25" s="79"/>
      <c r="E25" s="14"/>
      <c r="F25" s="35"/>
      <c r="G25" s="30"/>
      <c r="H25" s="14"/>
      <c r="I25" s="35"/>
      <c r="J25" s="30"/>
      <c r="K25" s="14"/>
      <c r="L25" s="35"/>
      <c r="M25" s="50"/>
    </row>
    <row r="26" spans="1:39" x14ac:dyDescent="0.2">
      <c r="A26" s="16" t="s">
        <v>13</v>
      </c>
      <c r="B26" s="112" t="s">
        <v>87</v>
      </c>
      <c r="C26" s="68"/>
      <c r="D26" s="80"/>
      <c r="E26" s="15"/>
      <c r="F26" s="100"/>
      <c r="G26" s="30"/>
      <c r="H26" s="14"/>
      <c r="I26" s="100"/>
      <c r="J26" s="30"/>
      <c r="K26" s="14"/>
      <c r="L26" s="100"/>
      <c r="M26" s="91">
        <f>F26+I26+L26</f>
        <v>0</v>
      </c>
    </row>
    <row r="27" spans="1:39" x14ac:dyDescent="0.2">
      <c r="A27" s="16" t="s">
        <v>14</v>
      </c>
      <c r="B27" s="43" t="s">
        <v>12</v>
      </c>
      <c r="C27" s="69"/>
      <c r="D27" s="80"/>
      <c r="E27" s="15"/>
      <c r="F27" s="43"/>
      <c r="G27" s="46"/>
      <c r="H27" s="15"/>
      <c r="I27" s="98">
        <f>F47</f>
        <v>0</v>
      </c>
      <c r="J27" s="46"/>
      <c r="K27" s="15"/>
      <c r="L27" s="98">
        <f>I47</f>
        <v>0</v>
      </c>
      <c r="M27" s="103"/>
    </row>
    <row r="28" spans="1:39" x14ac:dyDescent="0.2">
      <c r="A28" s="17">
        <v>1</v>
      </c>
      <c r="B28" s="44" t="s">
        <v>39</v>
      </c>
      <c r="C28" s="87"/>
      <c r="D28" s="81"/>
      <c r="E28" s="22"/>
      <c r="F28" s="42">
        <f t="shared" ref="F28:F37" si="0">D28*E28</f>
        <v>0</v>
      </c>
      <c r="G28" s="31"/>
      <c r="H28" s="22"/>
      <c r="I28" s="42">
        <f t="shared" ref="I28:I37" si="1">G28*H28</f>
        <v>0</v>
      </c>
      <c r="J28" s="31"/>
      <c r="K28" s="22"/>
      <c r="L28" s="42">
        <f t="shared" ref="L28:L37" si="2">J28*K28</f>
        <v>0</v>
      </c>
      <c r="M28" s="91">
        <f t="shared" ref="M28:M46" si="3">F28+I28+L28</f>
        <v>0</v>
      </c>
    </row>
    <row r="29" spans="1:39" x14ac:dyDescent="0.2">
      <c r="A29" s="17">
        <v>2</v>
      </c>
      <c r="B29" s="44" t="s">
        <v>40</v>
      </c>
      <c r="C29" s="87"/>
      <c r="D29" s="81"/>
      <c r="E29" s="22"/>
      <c r="F29" s="42">
        <f t="shared" si="0"/>
        <v>0</v>
      </c>
      <c r="G29" s="31"/>
      <c r="H29" s="22"/>
      <c r="I29" s="42">
        <f t="shared" si="1"/>
        <v>0</v>
      </c>
      <c r="J29" s="31"/>
      <c r="K29" s="22"/>
      <c r="L29" s="42">
        <f t="shared" si="2"/>
        <v>0</v>
      </c>
      <c r="M29" s="91">
        <f t="shared" si="3"/>
        <v>0</v>
      </c>
    </row>
    <row r="30" spans="1:39" x14ac:dyDescent="0.2">
      <c r="A30" s="16">
        <v>3</v>
      </c>
      <c r="B30" s="44" t="s">
        <v>41</v>
      </c>
      <c r="C30" s="87"/>
      <c r="D30" s="81"/>
      <c r="E30" s="22"/>
      <c r="F30" s="42">
        <f t="shared" si="0"/>
        <v>0</v>
      </c>
      <c r="G30" s="31"/>
      <c r="H30" s="22"/>
      <c r="I30" s="42">
        <f t="shared" si="1"/>
        <v>0</v>
      </c>
      <c r="J30" s="31"/>
      <c r="K30" s="22"/>
      <c r="L30" s="42">
        <f t="shared" si="2"/>
        <v>0</v>
      </c>
      <c r="M30" s="91">
        <f t="shared" si="3"/>
        <v>0</v>
      </c>
    </row>
    <row r="31" spans="1:39" x14ac:dyDescent="0.2">
      <c r="A31" s="16">
        <v>4</v>
      </c>
      <c r="B31" s="44" t="s">
        <v>42</v>
      </c>
      <c r="C31" s="87"/>
      <c r="D31" s="81"/>
      <c r="E31" s="22"/>
      <c r="F31" s="42">
        <f t="shared" si="0"/>
        <v>0</v>
      </c>
      <c r="G31" s="31"/>
      <c r="H31" s="22"/>
      <c r="I31" s="42">
        <f t="shared" si="1"/>
        <v>0</v>
      </c>
      <c r="J31" s="31"/>
      <c r="K31" s="22"/>
      <c r="L31" s="42">
        <f t="shared" si="2"/>
        <v>0</v>
      </c>
      <c r="M31" s="91">
        <f t="shared" si="3"/>
        <v>0</v>
      </c>
    </row>
    <row r="32" spans="1:39" x14ac:dyDescent="0.2">
      <c r="A32" s="17">
        <v>5</v>
      </c>
      <c r="B32" s="44" t="s">
        <v>43</v>
      </c>
      <c r="C32" s="87" t="s">
        <v>49</v>
      </c>
      <c r="D32" s="81"/>
      <c r="E32" s="22"/>
      <c r="F32" s="42">
        <f t="shared" si="0"/>
        <v>0</v>
      </c>
      <c r="G32" s="31"/>
      <c r="H32" s="22"/>
      <c r="I32" s="42">
        <f t="shared" si="1"/>
        <v>0</v>
      </c>
      <c r="J32" s="31"/>
      <c r="K32" s="22"/>
      <c r="L32" s="42">
        <f t="shared" si="2"/>
        <v>0</v>
      </c>
      <c r="M32" s="91">
        <f t="shared" si="3"/>
        <v>0</v>
      </c>
    </row>
    <row r="33" spans="1:13" x14ac:dyDescent="0.2">
      <c r="A33" s="17">
        <v>6</v>
      </c>
      <c r="B33" s="44" t="s">
        <v>44</v>
      </c>
      <c r="C33" s="87" t="s">
        <v>49</v>
      </c>
      <c r="D33" s="81"/>
      <c r="E33" s="22"/>
      <c r="F33" s="42">
        <f t="shared" si="0"/>
        <v>0</v>
      </c>
      <c r="G33" s="31"/>
      <c r="H33" s="22"/>
      <c r="I33" s="42">
        <f t="shared" si="1"/>
        <v>0</v>
      </c>
      <c r="J33" s="31"/>
      <c r="K33" s="22"/>
      <c r="L33" s="42">
        <f t="shared" si="2"/>
        <v>0</v>
      </c>
      <c r="M33" s="91">
        <f t="shared" si="3"/>
        <v>0</v>
      </c>
    </row>
    <row r="34" spans="1:13" x14ac:dyDescent="0.2">
      <c r="A34" s="17">
        <v>7</v>
      </c>
      <c r="B34" s="44" t="s">
        <v>45</v>
      </c>
      <c r="C34" s="87" t="s">
        <v>49</v>
      </c>
      <c r="D34" s="81"/>
      <c r="E34" s="22"/>
      <c r="F34" s="42">
        <f t="shared" si="0"/>
        <v>0</v>
      </c>
      <c r="G34" s="31"/>
      <c r="H34" s="22"/>
      <c r="I34" s="42">
        <f t="shared" si="1"/>
        <v>0</v>
      </c>
      <c r="J34" s="31"/>
      <c r="K34" s="22"/>
      <c r="L34" s="42">
        <f t="shared" si="2"/>
        <v>0</v>
      </c>
      <c r="M34" s="91">
        <f t="shared" si="3"/>
        <v>0</v>
      </c>
    </row>
    <row r="35" spans="1:13" x14ac:dyDescent="0.2">
      <c r="A35" s="17">
        <v>8</v>
      </c>
      <c r="B35" s="44" t="s">
        <v>46</v>
      </c>
      <c r="C35" s="87" t="s">
        <v>49</v>
      </c>
      <c r="D35" s="81"/>
      <c r="E35" s="22"/>
      <c r="F35" s="42">
        <f t="shared" si="0"/>
        <v>0</v>
      </c>
      <c r="G35" s="31"/>
      <c r="H35" s="22"/>
      <c r="I35" s="42">
        <f t="shared" si="1"/>
        <v>0</v>
      </c>
      <c r="J35" s="31"/>
      <c r="K35" s="22"/>
      <c r="L35" s="42">
        <f t="shared" si="2"/>
        <v>0</v>
      </c>
      <c r="M35" s="91">
        <f t="shared" si="3"/>
        <v>0</v>
      </c>
    </row>
    <row r="36" spans="1:13" x14ac:dyDescent="0.2">
      <c r="A36" s="17">
        <v>9</v>
      </c>
      <c r="B36" s="44" t="s">
        <v>47</v>
      </c>
      <c r="C36" s="87" t="s">
        <v>49</v>
      </c>
      <c r="D36" s="81"/>
      <c r="E36" s="22"/>
      <c r="F36" s="42">
        <f t="shared" si="0"/>
        <v>0</v>
      </c>
      <c r="G36" s="31"/>
      <c r="H36" s="22"/>
      <c r="I36" s="42">
        <f t="shared" si="1"/>
        <v>0</v>
      </c>
      <c r="J36" s="31"/>
      <c r="K36" s="22"/>
      <c r="L36" s="42">
        <f t="shared" si="2"/>
        <v>0</v>
      </c>
      <c r="M36" s="91">
        <f t="shared" si="3"/>
        <v>0</v>
      </c>
    </row>
    <row r="37" spans="1:13" x14ac:dyDescent="0.2">
      <c r="A37" s="17">
        <v>10</v>
      </c>
      <c r="B37" s="44" t="s">
        <v>48</v>
      </c>
      <c r="C37" s="87" t="s">
        <v>49</v>
      </c>
      <c r="D37" s="81"/>
      <c r="E37" s="22"/>
      <c r="F37" s="42">
        <f t="shared" si="0"/>
        <v>0</v>
      </c>
      <c r="G37" s="31"/>
      <c r="H37" s="22"/>
      <c r="I37" s="42">
        <f t="shared" si="1"/>
        <v>0</v>
      </c>
      <c r="J37" s="31"/>
      <c r="K37" s="22"/>
      <c r="L37" s="42">
        <f t="shared" si="2"/>
        <v>0</v>
      </c>
      <c r="M37" s="91">
        <f t="shared" si="3"/>
        <v>0</v>
      </c>
    </row>
    <row r="38" spans="1:13" x14ac:dyDescent="0.2">
      <c r="A38" s="16">
        <v>15</v>
      </c>
      <c r="B38" s="44" t="s">
        <v>24</v>
      </c>
      <c r="C38" s="70"/>
      <c r="D38" s="82"/>
      <c r="E38" s="19"/>
      <c r="F38" s="44"/>
      <c r="G38" s="32"/>
      <c r="H38" s="19"/>
      <c r="I38" s="44"/>
      <c r="J38" s="32"/>
      <c r="K38" s="19"/>
      <c r="L38" s="44"/>
      <c r="M38" s="91">
        <f t="shared" si="3"/>
        <v>0</v>
      </c>
    </row>
    <row r="39" spans="1:13" x14ac:dyDescent="0.2">
      <c r="A39" s="17">
        <v>16</v>
      </c>
      <c r="B39" s="44" t="s">
        <v>24</v>
      </c>
      <c r="C39" s="71"/>
      <c r="D39" s="83"/>
      <c r="E39" s="19"/>
      <c r="F39" s="44"/>
      <c r="G39" s="47"/>
      <c r="H39" s="19"/>
      <c r="I39" s="44"/>
      <c r="J39" s="47"/>
      <c r="K39" s="19"/>
      <c r="L39" s="44"/>
      <c r="M39" s="91">
        <f t="shared" si="3"/>
        <v>0</v>
      </c>
    </row>
    <row r="40" spans="1:13" x14ac:dyDescent="0.2">
      <c r="A40" s="17">
        <v>17</v>
      </c>
      <c r="B40" s="44" t="s">
        <v>24</v>
      </c>
      <c r="C40" s="70"/>
      <c r="D40" s="82"/>
      <c r="E40" s="19"/>
      <c r="F40" s="44"/>
      <c r="G40" s="32"/>
      <c r="H40" s="19"/>
      <c r="I40" s="44"/>
      <c r="J40" s="32"/>
      <c r="K40" s="19"/>
      <c r="L40" s="44"/>
      <c r="M40" s="91">
        <f t="shared" si="3"/>
        <v>0</v>
      </c>
    </row>
    <row r="41" spans="1:13" x14ac:dyDescent="0.2">
      <c r="A41" s="16">
        <v>18</v>
      </c>
      <c r="B41" s="44" t="s">
        <v>24</v>
      </c>
      <c r="C41" s="70"/>
      <c r="D41" s="82"/>
      <c r="E41" s="19"/>
      <c r="F41" s="44"/>
      <c r="G41" s="32"/>
      <c r="H41" s="19"/>
      <c r="I41" s="44"/>
      <c r="J41" s="32"/>
      <c r="K41" s="19"/>
      <c r="L41" s="44"/>
      <c r="M41" s="91">
        <f t="shared" si="3"/>
        <v>0</v>
      </c>
    </row>
    <row r="42" spans="1:13" x14ac:dyDescent="0.2">
      <c r="A42" s="16">
        <v>30</v>
      </c>
      <c r="B42" s="45" t="s">
        <v>15</v>
      </c>
      <c r="C42" s="72"/>
      <c r="D42" s="82"/>
      <c r="E42" s="19"/>
      <c r="F42" s="44"/>
      <c r="G42" s="32"/>
      <c r="H42" s="19"/>
      <c r="I42" s="44"/>
      <c r="J42" s="32"/>
      <c r="K42" s="19"/>
      <c r="L42" s="44"/>
      <c r="M42" s="91">
        <f t="shared" si="3"/>
        <v>0</v>
      </c>
    </row>
    <row r="43" spans="1:13" x14ac:dyDescent="0.2">
      <c r="A43" s="17">
        <v>31</v>
      </c>
      <c r="B43" s="42" t="s">
        <v>3</v>
      </c>
      <c r="C43" s="73"/>
      <c r="D43" s="82"/>
      <c r="E43" s="19"/>
      <c r="F43" s="44"/>
      <c r="G43" s="32"/>
      <c r="H43" s="19"/>
      <c r="I43" s="44"/>
      <c r="J43" s="32"/>
      <c r="K43" s="19"/>
      <c r="L43" s="44"/>
      <c r="M43" s="91">
        <f t="shared" si="3"/>
        <v>0</v>
      </c>
    </row>
    <row r="44" spans="1:13" x14ac:dyDescent="0.2">
      <c r="A44" s="8"/>
      <c r="B44" s="38" t="s">
        <v>6</v>
      </c>
      <c r="C44" s="7"/>
      <c r="D44" s="84"/>
      <c r="E44" s="9"/>
      <c r="F44" s="38">
        <f>SUM(F28:F43)</f>
        <v>0</v>
      </c>
      <c r="G44" s="48"/>
      <c r="H44" s="9"/>
      <c r="I44" s="38">
        <f>SUM(I28:I43)</f>
        <v>0</v>
      </c>
      <c r="J44" s="48"/>
      <c r="K44" s="9"/>
      <c r="L44" s="38">
        <f>SUM(L28:L43)</f>
        <v>0</v>
      </c>
      <c r="M44" s="91">
        <f t="shared" si="3"/>
        <v>0</v>
      </c>
    </row>
    <row r="45" spans="1:13" x14ac:dyDescent="0.2">
      <c r="A45" s="17"/>
      <c r="B45" s="101" t="s">
        <v>7</v>
      </c>
      <c r="C45" s="73"/>
      <c r="D45" s="85"/>
      <c r="E45" s="18"/>
      <c r="F45" s="42">
        <f>F26+F27-F44</f>
        <v>0</v>
      </c>
      <c r="G45" s="49"/>
      <c r="H45" s="18"/>
      <c r="I45" s="42">
        <f>I26+I27-I44</f>
        <v>0</v>
      </c>
      <c r="J45" s="49"/>
      <c r="K45" s="18"/>
      <c r="L45" s="42">
        <f>L26+L27-L44</f>
        <v>0</v>
      </c>
      <c r="M45" s="92">
        <f>+M26-M44</f>
        <v>0</v>
      </c>
    </row>
    <row r="46" spans="1:13" x14ac:dyDescent="0.2">
      <c r="A46" s="20"/>
      <c r="B46" s="59" t="s">
        <v>8</v>
      </c>
      <c r="C46" s="74"/>
      <c r="D46" s="85"/>
      <c r="E46" s="18"/>
      <c r="F46" s="93"/>
      <c r="G46" s="49"/>
      <c r="H46" s="18"/>
      <c r="I46" s="93"/>
      <c r="J46" s="49"/>
      <c r="K46" s="18"/>
      <c r="L46" s="93"/>
      <c r="M46" s="94">
        <f t="shared" si="3"/>
        <v>0</v>
      </c>
    </row>
    <row r="47" spans="1:13" ht="10.8" thickBot="1" x14ac:dyDescent="0.25">
      <c r="A47" s="55"/>
      <c r="B47" s="102" t="s">
        <v>9</v>
      </c>
      <c r="C47" s="75"/>
      <c r="D47" s="86"/>
      <c r="E47" s="56"/>
      <c r="F47" s="95">
        <f>IF(F45-F46&gt;0,F45-F46,0)</f>
        <v>0</v>
      </c>
      <c r="G47" s="57"/>
      <c r="H47" s="56"/>
      <c r="I47" s="96">
        <f>IF(I45-I46&gt;0,I45-I46,0)</f>
        <v>0</v>
      </c>
      <c r="J47" s="57"/>
      <c r="K47" s="56"/>
      <c r="L47" s="95">
        <f>IF(L45-L46&gt;0,L45-L46,0)</f>
        <v>0</v>
      </c>
      <c r="M47" s="97">
        <f>+M45-M46</f>
        <v>0</v>
      </c>
    </row>
    <row r="48" spans="1:13" x14ac:dyDescent="0.2">
      <c r="F48" s="24"/>
      <c r="I48" s="60"/>
      <c r="L48" s="58"/>
      <c r="M48" s="58"/>
    </row>
    <row r="49" spans="1:13" x14ac:dyDescent="0.2">
      <c r="A49" s="25"/>
      <c r="B49" s="297" t="s">
        <v>34</v>
      </c>
      <c r="C49" s="298"/>
      <c r="D49" s="299"/>
      <c r="E49" s="299"/>
      <c r="F49" s="24"/>
      <c r="I49" s="24"/>
      <c r="L49" s="58"/>
      <c r="M49" s="58"/>
    </row>
    <row r="50" spans="1:13" x14ac:dyDescent="0.2">
      <c r="F50" s="24"/>
      <c r="I50" s="24"/>
      <c r="L50" s="58"/>
      <c r="M50" s="58"/>
    </row>
    <row r="51" spans="1:13" x14ac:dyDescent="0.2">
      <c r="A51" s="104" t="s">
        <v>66</v>
      </c>
    </row>
    <row r="52" spans="1:13" ht="16.5" customHeight="1" x14ac:dyDescent="0.2">
      <c r="A52" s="6"/>
      <c r="C52" s="108" t="s">
        <v>67</v>
      </c>
      <c r="D52" s="292"/>
      <c r="E52" s="292"/>
      <c r="F52" s="292"/>
      <c r="G52" s="292"/>
      <c r="H52" s="292"/>
      <c r="I52" s="292"/>
      <c r="J52" s="292"/>
      <c r="K52" s="292"/>
      <c r="L52" s="292"/>
    </row>
    <row r="53" spans="1:13" ht="16.5" customHeight="1" x14ac:dyDescent="0.2">
      <c r="A53" s="1"/>
      <c r="C53" s="108" t="s">
        <v>68</v>
      </c>
      <c r="D53" s="292"/>
      <c r="E53" s="292"/>
      <c r="F53" s="292"/>
      <c r="G53" s="292"/>
      <c r="H53" s="292"/>
      <c r="I53" s="292"/>
      <c r="J53" s="292"/>
      <c r="K53" s="292"/>
      <c r="L53" s="292"/>
    </row>
    <row r="54" spans="1:13" ht="16.5" customHeight="1" x14ac:dyDescent="0.2">
      <c r="A54" s="6"/>
      <c r="C54" s="108" t="s">
        <v>69</v>
      </c>
      <c r="D54" s="292"/>
      <c r="E54" s="292"/>
      <c r="F54" s="292"/>
      <c r="G54" s="292"/>
      <c r="H54" s="292"/>
      <c r="I54" s="292"/>
      <c r="J54" s="292"/>
      <c r="K54" s="292"/>
      <c r="L54" s="292"/>
    </row>
    <row r="55" spans="1:13" x14ac:dyDescent="0.2">
      <c r="A55" s="6"/>
    </row>
    <row r="57" spans="1:13" ht="13.2" x14ac:dyDescent="0.25">
      <c r="D57" s="107"/>
      <c r="E57" s="107"/>
      <c r="F57" s="107"/>
      <c r="G57" s="107"/>
      <c r="H57" s="107"/>
    </row>
    <row r="58" spans="1:13" ht="13.2" x14ac:dyDescent="0.25">
      <c r="D58" s="105" t="s">
        <v>65</v>
      </c>
      <c r="E58" s="105"/>
      <c r="F58" s="105"/>
      <c r="G58" s="105"/>
      <c r="H58" s="105"/>
    </row>
  </sheetData>
  <sheetProtection algorithmName="SHA-512" hashValue="l3JAnXnqW96lOxMoSPDeNq4DqbxEePixR32D/FP6WY7Iw260B45Fvg71C8Tz59ZBmhUxG58T+NyvWNGkV42kyA==" saltValue="seQpQBi8hV2MgUyDElHPMg==" spinCount="100000" sheet="1" objects="1" scenarios="1"/>
  <mergeCells count="22">
    <mergeCell ref="D52:L52"/>
    <mergeCell ref="D53:L53"/>
    <mergeCell ref="D54:L54"/>
    <mergeCell ref="C15:F15"/>
    <mergeCell ref="H15:I15"/>
    <mergeCell ref="C16:F16"/>
    <mergeCell ref="C17:F17"/>
    <mergeCell ref="C18:F18"/>
    <mergeCell ref="B49:E49"/>
    <mergeCell ref="C10:F10"/>
    <mergeCell ref="H10:I10"/>
    <mergeCell ref="C11:F11"/>
    <mergeCell ref="H11:I11"/>
    <mergeCell ref="C14:F14"/>
    <mergeCell ref="H14:I14"/>
    <mergeCell ref="C9:F9"/>
    <mergeCell ref="H9:I9"/>
    <mergeCell ref="A1:L1"/>
    <mergeCell ref="C7:F7"/>
    <mergeCell ref="H7:I7"/>
    <mergeCell ref="C8:F8"/>
    <mergeCell ref="H8:I8"/>
  </mergeCells>
  <dataValidations count="2">
    <dataValidation type="list" allowBlank="1" showInputMessage="1" showErrorMessage="1" sqref="C28:C37">
      <formula1>"',Pædagog,Pædagogiske assistent,Pædagogmedhjælper"</formula1>
    </dataValidation>
    <dataValidation type="list" showInputMessage="1" showErrorMessage="1" promptTitle="Vælg fra rullemenu" prompt="Tryk på pil" sqref="C16:F16">
      <formula1>Institutionstype</formula1>
    </dataValidation>
  </dataValidations>
  <pageMargins left="0.23622047244094491" right="0.23622047244094491" top="0.35433070866141736" bottom="0.35433070866141736" header="0.31496062992125984" footer="0.31496062992125984"/>
  <pageSetup paperSize="8"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4349310C62E7A4CB45F294950563ECD" ma:contentTypeVersion="2" ma:contentTypeDescription="Opret et nyt dokument." ma:contentTypeScope="" ma:versionID="7c967bf35f41a99e9f61d018b999896b">
  <xsd:schema xmlns:xsd="http://www.w3.org/2001/XMLSchema" xmlns:xs="http://www.w3.org/2001/XMLSchema" xmlns:p="http://schemas.microsoft.com/office/2006/metadata/properties" xmlns:ns1="http://schemas.microsoft.com/sharepoint/v3" targetNamespace="http://schemas.microsoft.com/office/2006/metadata/properties" ma:root="true" ma:fieldsID="56d1302ba78386ef361c56514509a3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1EB275-A4E8-4D93-AB11-686998C6A19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5A2AB13-7F3E-4306-9717-B7405F9D3059}">
  <ds:schemaRefs>
    <ds:schemaRef ds:uri="http://schemas.microsoft.com/sharepoint/v3/contenttype/forms"/>
  </ds:schemaRefs>
</ds:datastoreItem>
</file>

<file path=customXml/itemProps3.xml><?xml version="1.0" encoding="utf-8"?>
<ds:datastoreItem xmlns:ds="http://schemas.openxmlformats.org/officeDocument/2006/customXml" ds:itemID="{95B85287-7460-4F71-8A45-B448BB09C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21</vt:i4>
      </vt:variant>
    </vt:vector>
  </HeadingPairs>
  <TitlesOfParts>
    <vt:vector size="42" baseType="lpstr">
      <vt:lpstr>Samlet regnskab</vt:lpstr>
      <vt:lpstr>Institution (1)</vt:lpstr>
      <vt:lpstr>Institution (2)</vt:lpstr>
      <vt:lpstr>Institution (3)</vt:lpstr>
      <vt:lpstr>Institution (4)</vt:lpstr>
      <vt:lpstr>Institution (5)</vt:lpstr>
      <vt:lpstr>Institution (6)</vt:lpstr>
      <vt:lpstr>Institution (7)</vt:lpstr>
      <vt:lpstr>Institution (8)</vt:lpstr>
      <vt:lpstr>Institution (9)</vt:lpstr>
      <vt:lpstr>Institution (10)</vt:lpstr>
      <vt:lpstr>Institution (11)</vt:lpstr>
      <vt:lpstr>Institution (12)</vt:lpstr>
      <vt:lpstr>Institution (13)</vt:lpstr>
      <vt:lpstr>Institution (14)</vt:lpstr>
      <vt:lpstr>Institution (15)</vt:lpstr>
      <vt:lpstr>Institution (16)</vt:lpstr>
      <vt:lpstr>Institution (17)</vt:lpstr>
      <vt:lpstr>Institution (18)</vt:lpstr>
      <vt:lpstr>Institution (19)</vt:lpstr>
      <vt:lpstr>Institution (20)</vt:lpstr>
      <vt:lpstr>'Institution (10)'!Institutionstype</vt:lpstr>
      <vt:lpstr>'Institution (11)'!Institutionstype</vt:lpstr>
      <vt:lpstr>'Institution (12)'!Institutionstype</vt:lpstr>
      <vt:lpstr>'Institution (13)'!Institutionstype</vt:lpstr>
      <vt:lpstr>'Institution (14)'!Institutionstype</vt:lpstr>
      <vt:lpstr>'Institution (15)'!Institutionstype</vt:lpstr>
      <vt:lpstr>'Institution (16)'!Institutionstype</vt:lpstr>
      <vt:lpstr>'Institution (17)'!Institutionstype</vt:lpstr>
      <vt:lpstr>'Institution (18)'!Institutionstype</vt:lpstr>
      <vt:lpstr>'Institution (19)'!Institutionstype</vt:lpstr>
      <vt:lpstr>'Institution (2)'!Institutionstype</vt:lpstr>
      <vt:lpstr>'Institution (20)'!Institutionstype</vt:lpstr>
      <vt:lpstr>'Institution (3)'!Institutionstype</vt:lpstr>
      <vt:lpstr>'Institution (4)'!Institutionstype</vt:lpstr>
      <vt:lpstr>'Institution (5)'!Institutionstype</vt:lpstr>
      <vt:lpstr>'Institution (6)'!Institutionstype</vt:lpstr>
      <vt:lpstr>'Institution (7)'!Institutionstype</vt:lpstr>
      <vt:lpstr>'Institution (8)'!Institutionstype</vt:lpstr>
      <vt:lpstr>'Institution (9)'!Institutionstype</vt:lpstr>
      <vt:lpstr>Institutionstype</vt:lpstr>
      <vt:lpstr>'Samlet regnskab'!Udskriftsområde</vt:lpstr>
    </vt:vector>
  </TitlesOfParts>
  <Company>Socialministeriet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Regnskabsskema 1-20 institutioner</dc:title>
  <dc:creator>Børne- og Undervisningsministeriet</dc:creator>
  <cp:lastModifiedBy>Børne- og Undervisningsministeriet</cp:lastModifiedBy>
  <cp:lastPrinted>2019-12-10T12:57:25Z</cp:lastPrinted>
  <dcterms:created xsi:type="dcterms:W3CDTF">2007-11-30T12:51:40Z</dcterms:created>
  <dcterms:modified xsi:type="dcterms:W3CDTF">2020-11-02T14:59:09Z</dcterms:modified>
</cp:coreProperties>
</file>